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E:\BIOS WORKFORCE DATA\BIOS Workforce 2024\Questionnaire\"/>
    </mc:Choice>
  </mc:AlternateContent>
  <xr:revisionPtr revIDLastSave="0" documentId="13_ncr:1_{80DEEA76-ADB6-4049-ADE5-422131B1AEF1}" xr6:coauthVersionLast="47" xr6:coauthVersionMax="47" xr10:uidLastSave="{00000000-0000-0000-0000-000000000000}"/>
  <bookViews>
    <workbookView xWindow="-120" yWindow="-120" windowWidth="15600" windowHeight="11160" xr2:uid="{00000000-000D-0000-FFFF-FFFF00000000}"/>
  </bookViews>
  <sheets>
    <sheet name="Guidance" sheetId="7" r:id="rId1"/>
    <sheet name="Information Sheet1" sheetId="1" state="hidden" r:id="rId2"/>
    <sheet name="Information Sheet" sheetId="6" r:id="rId3"/>
    <sheet name="Info for Database" sheetId="4" state="hidden" r:id="rId4"/>
    <sheet name="Calculation Sheet" sheetId="8" r:id="rId5"/>
  </sheets>
  <definedNames>
    <definedName name="_xlnm.Print_Area" localSheetId="1">'Information Sheet1'!$A$2:$J$191</definedName>
  </definedNames>
  <calcPr calcId="191029"/>
</workbook>
</file>

<file path=xl/calcChain.xml><?xml version="1.0" encoding="utf-8"?>
<calcChain xmlns="http://schemas.openxmlformats.org/spreadsheetml/2006/main">
  <c r="A202" i="6" l="1"/>
  <c r="IV2" i="4"/>
  <c r="D7" i="8"/>
  <c r="D8" i="8"/>
  <c r="D9" i="8"/>
  <c r="C2" i="8"/>
  <c r="D3" i="8" s="1"/>
  <c r="HQ2" i="4"/>
  <c r="IL2" i="4"/>
  <c r="IE2" i="4"/>
  <c r="ID2" i="4"/>
  <c r="IC2" i="4"/>
  <c r="IB2" i="4"/>
  <c r="IA2" i="4"/>
  <c r="HZ2" i="4"/>
  <c r="HY2" i="4"/>
  <c r="HX2" i="4"/>
  <c r="HW2" i="4"/>
  <c r="HV2" i="4"/>
  <c r="HJ2" i="4"/>
  <c r="HI2" i="4"/>
  <c r="D6" i="8" l="1"/>
  <c r="D5" i="8"/>
  <c r="D4" i="8"/>
  <c r="HA2" i="4" l="1"/>
  <c r="GZ2" i="4"/>
  <c r="JJ2" i="4"/>
  <c r="JK2" i="4" s="1"/>
  <c r="DL2" i="4"/>
  <c r="DK2" i="4"/>
  <c r="DJ2" i="4"/>
  <c r="GP2" i="4"/>
  <c r="GN2" i="4"/>
  <c r="E149" i="6"/>
  <c r="E150" i="6"/>
  <c r="E151" i="6"/>
  <c r="E148" i="6"/>
  <c r="FV2" i="4"/>
  <c r="FU2" i="4"/>
  <c r="FT2" i="4"/>
  <c r="FS2" i="4"/>
  <c r="FR2" i="4"/>
  <c r="FQ2" i="4"/>
  <c r="FP2" i="4"/>
  <c r="FO2" i="4"/>
  <c r="FN2" i="4"/>
  <c r="FM2" i="4"/>
  <c r="FK2" i="4"/>
  <c r="FL2" i="4"/>
  <c r="FJ2" i="4"/>
  <c r="G151" i="6" l="1"/>
  <c r="GO2" i="4" s="1"/>
  <c r="JD2" i="4" l="1"/>
  <c r="JE2" i="4"/>
  <c r="JC2" i="4"/>
  <c r="JA2" i="4"/>
  <c r="JB2" i="4"/>
  <c r="IZ2" i="4"/>
  <c r="IX2" i="4"/>
  <c r="IY2" i="4"/>
  <c r="IW2" i="4"/>
  <c r="FI2" i="4"/>
  <c r="FH2" i="4"/>
  <c r="FG2" i="4"/>
  <c r="FF2" i="4"/>
  <c r="FE2" i="4"/>
  <c r="FD2" i="4"/>
  <c r="FC2" i="4"/>
  <c r="FB2" i="4"/>
  <c r="DA2" i="4"/>
  <c r="CZ2" i="4"/>
  <c r="BO2" i="4" l="1"/>
  <c r="BP2" i="4"/>
  <c r="BQ2" i="4"/>
  <c r="BR2" i="4"/>
  <c r="BS2" i="4"/>
  <c r="BT2" i="4"/>
  <c r="BU2" i="4"/>
  <c r="BN2" i="4"/>
  <c r="GU2" i="4" l="1"/>
  <c r="GT2" i="4"/>
  <c r="GS2" i="4"/>
  <c r="GR2" i="4"/>
  <c r="KN2" i="4" l="1"/>
  <c r="KM2" i="4"/>
  <c r="DT2" i="4" l="1"/>
  <c r="DS2" i="4"/>
  <c r="DR2" i="4"/>
  <c r="DQ2" i="4"/>
  <c r="DP2" i="4"/>
  <c r="DO2" i="4"/>
  <c r="A12" i="6"/>
  <c r="A19" i="6" s="1"/>
  <c r="A30" i="6" s="1"/>
  <c r="A41" i="6" s="1"/>
  <c r="A46" i="6" s="1"/>
  <c r="A51" i="6" s="1"/>
  <c r="A59" i="6" s="1"/>
  <c r="EC2" i="4"/>
  <c r="ED2" i="4"/>
  <c r="OW2" i="4"/>
  <c r="OU2" i="4"/>
  <c r="OV2" i="4"/>
  <c r="OT2" i="4"/>
  <c r="PI2" i="4"/>
  <c r="PH2" i="4"/>
  <c r="PG2" i="4"/>
  <c r="PF2" i="4"/>
  <c r="PE2" i="4"/>
  <c r="PD2" i="4"/>
  <c r="PC2" i="4"/>
  <c r="PB2" i="4"/>
  <c r="PA2" i="4"/>
  <c r="OZ2" i="4"/>
  <c r="OY2" i="4"/>
  <c r="OX2" i="4"/>
  <c r="OS2" i="4"/>
  <c r="KF2" i="4"/>
  <c r="KI2" i="4"/>
  <c r="KJ2" i="4" s="1"/>
  <c r="KD2" i="4"/>
  <c r="KE2" i="4" s="1"/>
  <c r="KA2" i="4"/>
  <c r="JY2" i="4"/>
  <c r="JZ2" i="4" s="1"/>
  <c r="JX2" i="4"/>
  <c r="JV2" i="4"/>
  <c r="JT2" i="4"/>
  <c r="JU2" i="4" s="1"/>
  <c r="JQ2" i="4"/>
  <c r="JG2" i="4"/>
  <c r="JL2" i="4"/>
  <c r="JO2" i="4"/>
  <c r="JP2" i="4" s="1"/>
  <c r="MD2" i="4"/>
  <c r="ME2" i="4"/>
  <c r="MC2" i="4"/>
  <c r="MB2" i="4"/>
  <c r="MA2" i="4"/>
  <c r="LZ2" i="4"/>
  <c r="LY2" i="4"/>
  <c r="LX2" i="4"/>
  <c r="LV2" i="4"/>
  <c r="LW2" i="4"/>
  <c r="LU2" i="4"/>
  <c r="LT2" i="4"/>
  <c r="LR2" i="4"/>
  <c r="LS2" i="4"/>
  <c r="LQ2" i="4"/>
  <c r="LP2" i="4"/>
  <c r="LN2" i="4"/>
  <c r="LO2" i="4"/>
  <c r="LM2" i="4"/>
  <c r="LL2" i="4"/>
  <c r="LJ2" i="4"/>
  <c r="LK2" i="4"/>
  <c r="LI2" i="4"/>
  <c r="LH2" i="4"/>
  <c r="LF2" i="4"/>
  <c r="LG2" i="4"/>
  <c r="LE2" i="4"/>
  <c r="LD2" i="4"/>
  <c r="LB2" i="4"/>
  <c r="LC2" i="4"/>
  <c r="LA2" i="4"/>
  <c r="KZ2" i="4"/>
  <c r="KX2" i="4"/>
  <c r="KY2" i="4"/>
  <c r="KW2" i="4"/>
  <c r="KV2" i="4"/>
  <c r="KT2" i="4"/>
  <c r="KU2" i="4"/>
  <c r="KS2" i="4"/>
  <c r="KR2" i="4"/>
  <c r="KQ2" i="4"/>
  <c r="GB2" i="4"/>
  <c r="FW2" i="4"/>
  <c r="EH2" i="4"/>
  <c r="EG2" i="4"/>
  <c r="IH2" i="4"/>
  <c r="GK2" i="4"/>
  <c r="GJ2" i="4"/>
  <c r="GI2" i="4"/>
  <c r="GH2" i="4"/>
  <c r="GX2" i="4"/>
  <c r="MV2" i="4"/>
  <c r="MU2" i="4"/>
  <c r="GG2" i="4"/>
  <c r="NZ2" i="4"/>
  <c r="NV2" i="4"/>
  <c r="NR2" i="4"/>
  <c r="NN2" i="4"/>
  <c r="NJ2" i="4"/>
  <c r="NF2" i="4"/>
  <c r="NB2" i="4"/>
  <c r="MX2" i="4"/>
  <c r="JF2" i="4"/>
  <c r="KH2" i="4"/>
  <c r="IU2" i="4"/>
  <c r="IT2" i="4"/>
  <c r="IS2" i="4"/>
  <c r="IR2" i="4"/>
  <c r="IQ2" i="4"/>
  <c r="IP2" i="4"/>
  <c r="IO2" i="4"/>
  <c r="IN2" i="4"/>
  <c r="IM2" i="4"/>
  <c r="IK2" i="4"/>
  <c r="MN2" i="4"/>
  <c r="MO2" i="4"/>
  <c r="MM2" i="4"/>
  <c r="MK2" i="4"/>
  <c r="ML2" i="4"/>
  <c r="MJ2" i="4"/>
  <c r="MH2" i="4"/>
  <c r="MI2" i="4"/>
  <c r="MG2" i="4"/>
  <c r="MF2" i="4"/>
  <c r="KP2" i="4"/>
  <c r="KO2" i="4"/>
  <c r="KG2" i="4"/>
  <c r="KC2" i="4"/>
  <c r="KB2" i="4"/>
  <c r="QK2" i="4"/>
  <c r="QH2" i="4"/>
  <c r="QE2" i="4"/>
  <c r="QB2" i="4"/>
  <c r="PY2" i="4"/>
  <c r="PV2" i="4"/>
  <c r="PS2" i="4"/>
  <c r="PP2" i="4"/>
  <c r="PM2" i="4"/>
  <c r="QL2" i="4"/>
  <c r="QJ2" i="4"/>
  <c r="QI2" i="4"/>
  <c r="QG2" i="4"/>
  <c r="QF2" i="4"/>
  <c r="QD2" i="4"/>
  <c r="QC2" i="4"/>
  <c r="QA2" i="4"/>
  <c r="PZ2" i="4"/>
  <c r="PX2" i="4"/>
  <c r="PW2" i="4"/>
  <c r="PU2" i="4"/>
  <c r="PT2" i="4"/>
  <c r="PR2" i="4"/>
  <c r="PQ2" i="4"/>
  <c r="PO2" i="4"/>
  <c r="PN2" i="4"/>
  <c r="PJ2" i="4"/>
  <c r="PL2" i="4"/>
  <c r="A66" i="6" l="1"/>
  <c r="A70" i="6" s="1"/>
  <c r="A71" i="6" s="1"/>
  <c r="A72" i="6" s="1"/>
  <c r="A73" i="6" s="1"/>
  <c r="A74" i="6" s="1"/>
  <c r="A75" i="6" s="1"/>
  <c r="A76" i="6" s="1"/>
  <c r="A77" i="6" s="1"/>
  <c r="A78" i="6" s="1"/>
  <c r="A79" i="6" s="1"/>
  <c r="A80" i="6" s="1"/>
  <c r="A81" i="6" s="1"/>
  <c r="A82" i="6" s="1"/>
  <c r="A83" i="6" s="1"/>
  <c r="A84" i="6" s="1"/>
  <c r="A85" i="6" s="1"/>
  <c r="A86" i="6" s="1"/>
  <c r="DC2" i="4"/>
  <c r="RJ2" i="4"/>
  <c r="RH2" i="4"/>
  <c r="RF2" i="4"/>
  <c r="RD2" i="4"/>
  <c r="RB2" i="4"/>
  <c r="QZ2" i="4"/>
  <c r="QX2" i="4"/>
  <c r="QV2" i="4"/>
  <c r="QT2" i="4"/>
  <c r="QR2" i="4"/>
  <c r="QP2" i="4"/>
  <c r="QN2" i="4"/>
  <c r="OQ2" i="4"/>
  <c r="OP2" i="4"/>
  <c r="GQ2" i="4"/>
  <c r="OA2" i="4"/>
  <c r="NY2" i="4"/>
  <c r="NX2" i="4"/>
  <c r="NU2" i="4"/>
  <c r="NT2" i="4"/>
  <c r="NQ2" i="4"/>
  <c r="NP2" i="4"/>
  <c r="NM2" i="4"/>
  <c r="NL2" i="4"/>
  <c r="NI2" i="4"/>
  <c r="NH2" i="4"/>
  <c r="NE2" i="4"/>
  <c r="ND2" i="4"/>
  <c r="NA2" i="4"/>
  <c r="MZ2" i="4"/>
  <c r="MW2" i="4"/>
  <c r="MT2" i="4"/>
  <c r="MS2" i="4"/>
  <c r="MR2" i="4"/>
  <c r="MQ2" i="4"/>
  <c r="MP2" i="4"/>
  <c r="KL2" i="4"/>
  <c r="KK2" i="4"/>
  <c r="JW2" i="4"/>
  <c r="JS2" i="4"/>
  <c r="JR2" i="4"/>
  <c r="JN2" i="4"/>
  <c r="JM2" i="4"/>
  <c r="JI2" i="4"/>
  <c r="JH2" i="4"/>
  <c r="IG2" i="4"/>
  <c r="IF2" i="4"/>
  <c r="HU2" i="4"/>
  <c r="HT2" i="4"/>
  <c r="HN2" i="4"/>
  <c r="A92" i="6" l="1"/>
  <c r="RK2" i="4"/>
  <c r="RI2" i="4"/>
  <c r="RG2" i="4"/>
  <c r="RE2" i="4"/>
  <c r="RC2" i="4"/>
  <c r="RA2" i="4"/>
  <c r="QY2" i="4"/>
  <c r="QW2" i="4"/>
  <c r="QU2" i="4"/>
  <c r="QS2" i="4"/>
  <c r="QQ2" i="4"/>
  <c r="QO2" i="4"/>
  <c r="QM2" i="4"/>
  <c r="PK2" i="4"/>
  <c r="OR2" i="4"/>
  <c r="OO2" i="4"/>
  <c r="ON2" i="4"/>
  <c r="OM2" i="4"/>
  <c r="OL2" i="4"/>
  <c r="OK2" i="4"/>
  <c r="OJ2" i="4"/>
  <c r="OH2" i="4"/>
  <c r="OI2" i="4"/>
  <c r="OG2" i="4"/>
  <c r="OF2" i="4"/>
  <c r="OE2" i="4"/>
  <c r="OD2" i="4"/>
  <c r="OC2" i="4"/>
  <c r="OB2" i="4"/>
  <c r="IJ2" i="4"/>
  <c r="II2" i="4"/>
  <c r="HS2" i="4"/>
  <c r="HR2" i="4"/>
  <c r="HP2" i="4"/>
  <c r="HO2" i="4"/>
  <c r="HM2" i="4"/>
  <c r="HL2" i="4"/>
  <c r="HK2" i="4"/>
  <c r="HH2" i="4"/>
  <c r="HG2" i="4"/>
  <c r="HF2" i="4"/>
  <c r="HE2" i="4"/>
  <c r="HD2" i="4"/>
  <c r="HC2" i="4"/>
  <c r="HB2" i="4"/>
  <c r="GY2" i="4"/>
  <c r="GW2" i="4"/>
  <c r="GV2" i="4"/>
  <c r="GM2" i="4"/>
  <c r="GL2" i="4"/>
  <c r="GF2" i="4"/>
  <c r="GD2" i="4"/>
  <c r="GC2" i="4"/>
  <c r="GA2" i="4"/>
  <c r="FY2" i="4"/>
  <c r="FX2" i="4"/>
  <c r="FA2" i="4"/>
  <c r="EZ2" i="4"/>
  <c r="EY2" i="4"/>
  <c r="EX2" i="4"/>
  <c r="EW2" i="4"/>
  <c r="EV2" i="4"/>
  <c r="EU2" i="4"/>
  <c r="ET2" i="4"/>
  <c r="ES2" i="4"/>
  <c r="ER2" i="4"/>
  <c r="EQ2" i="4"/>
  <c r="EP2" i="4"/>
  <c r="EO2" i="4"/>
  <c r="EN2" i="4"/>
  <c r="EM2" i="4"/>
  <c r="EL2" i="4"/>
  <c r="EK2" i="4"/>
  <c r="EJ2" i="4"/>
  <c r="EI2" i="4"/>
  <c r="EF2" i="4"/>
  <c r="EE2" i="4"/>
  <c r="EB2" i="4"/>
  <c r="EA2" i="4"/>
  <c r="DZ2" i="4"/>
  <c r="DY2" i="4"/>
  <c r="DX2" i="4"/>
  <c r="DW2" i="4"/>
  <c r="DV2" i="4"/>
  <c r="DU2" i="4"/>
  <c r="DN2" i="4"/>
  <c r="DM2" i="4"/>
  <c r="DI2" i="4"/>
  <c r="DH2" i="4"/>
  <c r="DG2" i="4"/>
  <c r="DF2" i="4"/>
  <c r="DE2" i="4"/>
  <c r="DD2" i="4"/>
  <c r="DB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M2" i="4"/>
  <c r="BL2" i="4"/>
  <c r="BK2" i="4"/>
  <c r="BJ2" i="4"/>
  <c r="BI2" i="4"/>
  <c r="BH2" i="4"/>
  <c r="BF2" i="4"/>
  <c r="BG2" i="4"/>
  <c r="BE2" i="4"/>
  <c r="BD2" i="4"/>
  <c r="BC2" i="4"/>
  <c r="BB2" i="4"/>
  <c r="BA2" i="4"/>
  <c r="AZ2" i="4"/>
  <c r="AY2" i="4"/>
  <c r="AX2" i="4"/>
  <c r="AW2" i="4"/>
  <c r="AV2" i="4"/>
  <c r="AU2" i="4"/>
  <c r="AT2" i="4"/>
  <c r="AS2" i="4"/>
  <c r="AR2" i="4"/>
  <c r="AQ2"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G2" i="4"/>
  <c r="F2" i="4"/>
  <c r="E2" i="4"/>
  <c r="D2" i="4"/>
  <c r="H2" i="4"/>
  <c r="C2" i="4"/>
  <c r="B2" i="4"/>
  <c r="A2" i="4"/>
  <c r="A97" i="6" l="1"/>
  <c r="A101" i="6" s="1"/>
  <c r="GE2" i="4"/>
  <c r="A109" i="6" l="1"/>
  <c r="A111" i="6" s="1"/>
  <c r="A112" i="6" s="1"/>
  <c r="A113" i="6" s="1"/>
  <c r="FZ2" i="4"/>
  <c r="A116" i="6" l="1"/>
  <c r="A118" i="6" s="1"/>
  <c r="A119" i="6" s="1"/>
  <c r="A120" i="6" s="1"/>
  <c r="A123" i="6" s="1"/>
  <c r="A126" i="6" s="1"/>
  <c r="A127" i="6" s="1"/>
  <c r="A128" i="6" s="1"/>
  <c r="A129" i="6" s="1"/>
  <c r="A132" i="6" s="1"/>
  <c r="A135" i="6" l="1"/>
  <c r="A144" i="6" s="1"/>
  <c r="A145" i="6" s="1"/>
  <c r="A147" i="6" s="1"/>
  <c r="A153" i="6" s="1"/>
  <c r="A158" i="6" l="1"/>
  <c r="A159" i="6" s="1"/>
  <c r="A160" i="6" s="1"/>
  <c r="A161" i="6" s="1"/>
  <c r="A168" i="6" l="1"/>
  <c r="A169" i="6" s="1"/>
  <c r="A170" i="6" s="1"/>
  <c r="A173" i="6" s="1"/>
  <c r="A174" i="6" s="1"/>
  <c r="A175" i="6" s="1"/>
  <c r="A176" i="6" s="1"/>
  <c r="A162" i="6"/>
  <c r="A177" i="6" l="1"/>
  <c r="A178" i="6" s="1"/>
  <c r="A180" i="6" s="1"/>
  <c r="A181" i="6" s="1"/>
  <c r="A184" i="6" s="1"/>
  <c r="A185" i="6" s="1"/>
  <c r="A186" i="6" s="1"/>
  <c r="A187" i="6" s="1"/>
  <c r="A188" i="6" s="1"/>
  <c r="A189" i="6" s="1"/>
  <c r="A190" i="6" s="1"/>
  <c r="A191" i="6" s="1"/>
  <c r="A199" i="6" l="1"/>
  <c r="A200" i="6" s="1"/>
  <c r="A205" i="6" l="1"/>
  <c r="A206" i="6" s="1"/>
  <c r="A210" i="6" s="1"/>
  <c r="A211" i="6" s="1"/>
  <c r="A213" i="6" s="1"/>
  <c r="A214" i="6" s="1"/>
  <c r="A215" i="6" s="1"/>
  <c r="A216" i="6" s="1"/>
  <c r="A217" i="6" s="1"/>
  <c r="A218" i="6" s="1"/>
  <c r="A219" i="6" s="1"/>
  <c r="A220" i="6" s="1"/>
  <c r="A221" i="6" s="1"/>
  <c r="A223" i="6" s="1"/>
  <c r="A231" i="6" s="1"/>
  <c r="A236" i="6" s="1"/>
  <c r="A237" i="6" s="1"/>
  <c r="A238" i="6" s="1"/>
  <c r="A239" i="6" s="1"/>
  <c r="A240" i="6" s="1"/>
  <c r="A241" i="6" s="1"/>
  <c r="A242" i="6" s="1"/>
  <c r="A243" i="6" s="1"/>
  <c r="A244" i="6" s="1"/>
  <c r="A245" i="6" s="1"/>
  <c r="A248" i="6" s="1"/>
  <c r="A252" i="6" s="1"/>
  <c r="A255" i="6" s="1"/>
  <c r="A256" i="6" s="1"/>
  <c r="A257" i="6" s="1"/>
  <c r="A258" i="6" s="1"/>
  <c r="A259" i="6" s="1"/>
  <c r="A260" i="6" s="1"/>
  <c r="A261" i="6" s="1"/>
  <c r="A262" i="6" s="1"/>
  <c r="A263" i="6" s="1"/>
  <c r="A264" i="6" s="1"/>
  <c r="A267" i="6" s="1"/>
  <c r="A274" i="6" s="1"/>
  <c r="A275" i="6" s="1"/>
  <c r="A276" i="6" s="1"/>
  <c r="A277" i="6" s="1"/>
  <c r="A278" i="6" s="1"/>
  <c r="A279" i="6" s="1"/>
  <c r="A280" i="6" s="1"/>
  <c r="A281" i="6" s="1"/>
  <c r="A284" i="6" s="1"/>
  <c r="A286" i="6" s="1"/>
  <c r="A287" i="6" s="1"/>
  <c r="A288" i="6" s="1"/>
  <c r="A289" i="6" s="1"/>
  <c r="A290" i="6" s="1"/>
  <c r="A291" i="6" s="1"/>
  <c r="A292" i="6" s="1"/>
  <c r="A293" i="6" s="1"/>
  <c r="A296" i="6" s="1"/>
  <c r="A297" i="6" s="1"/>
  <c r="A298" i="6" s="1"/>
  <c r="A301" i="6" s="1"/>
  <c r="A305" i="6" s="1"/>
  <c r="A306" i="6" s="1"/>
  <c r="A307" i="6" s="1"/>
  <c r="A308" i="6" s="1"/>
  <c r="A309" i="6" s="1"/>
  <c r="A310" i="6" s="1"/>
  <c r="A311" i="6" s="1"/>
  <c r="A312" i="6" s="1"/>
  <c r="A313" i="6" s="1"/>
  <c r="A314" i="6" s="1"/>
  <c r="A317" i="6" s="1"/>
  <c r="A321" i="6" s="1"/>
  <c r="A322" i="6" s="1"/>
  <c r="A323" i="6" s="1"/>
  <c r="A324" i="6" s="1"/>
  <c r="A325" i="6" s="1"/>
  <c r="A326" i="6" s="1"/>
  <c r="A327" i="6" s="1"/>
  <c r="A328" i="6" s="1"/>
  <c r="A329" i="6" s="1"/>
  <c r="A330" i="6" s="1"/>
  <c r="A331" i="6" s="1"/>
  <c r="A332" i="6" s="1"/>
  <c r="A333" i="6" s="1"/>
  <c r="A334" i="6" s="1"/>
  <c r="A335" i="6" s="1"/>
  <c r="A340" i="6" s="1"/>
  <c r="A341" i="6" s="1"/>
  <c r="A342" i="6" s="1"/>
  <c r="A343" i="6" s="1"/>
  <c r="A344" i="6" s="1"/>
  <c r="A345" i="6" s="1"/>
  <c r="A346" i="6" s="1"/>
  <c r="A347" i="6" s="1"/>
  <c r="A348" i="6" s="1"/>
  <c r="A349" i="6" s="1"/>
  <c r="A350" i="6" s="1"/>
  <c r="A351" i="6" s="1"/>
  <c r="A352" i="6" s="1"/>
</calcChain>
</file>

<file path=xl/sharedStrings.xml><?xml version="1.0" encoding="utf-8"?>
<sst xmlns="http://schemas.openxmlformats.org/spreadsheetml/2006/main" count="1177" uniqueCount="958">
  <si>
    <t>Headcount</t>
  </si>
  <si>
    <t>WTE</t>
  </si>
  <si>
    <t xml:space="preserve"> </t>
  </si>
  <si>
    <t>Unlikely</t>
  </si>
  <si>
    <t>Reduction in Staff numbers</t>
  </si>
  <si>
    <t>Delays in filling posts</t>
  </si>
  <si>
    <t>Use of Locums reduced or prohibited</t>
  </si>
  <si>
    <t>Agree</t>
  </si>
  <si>
    <t>Disagree</t>
  </si>
  <si>
    <t>Inadequate Orthoptic staffing levels are obstructing me from redesigning and modernising our service</t>
  </si>
  <si>
    <t>Increased workloads have led to higher sickness absence rates among orthoptic staff</t>
  </si>
  <si>
    <t>I expect to have sufficient resources to meet any increase in demand for orthoptic services</t>
  </si>
  <si>
    <t>Any CIP (Cost Improvement Plan) will affect patient care – e.g. time allocated to see each patient</t>
  </si>
  <si>
    <t>Any CIP will mean a cut in purchasing equipment</t>
  </si>
  <si>
    <t>Reduction in the budget because of CIP will lead to a cut in patient services – e.g. withdrawal of vision screening, stroke service etc,</t>
  </si>
  <si>
    <t>All orthoptists are given designated study time for audit</t>
  </si>
  <si>
    <t>BAND</t>
  </si>
  <si>
    <t>Band 5</t>
  </si>
  <si>
    <t>Band 6</t>
  </si>
  <si>
    <t>Band 7</t>
  </si>
  <si>
    <t>Band 8a</t>
  </si>
  <si>
    <t>Band 8b</t>
  </si>
  <si>
    <t>Band 8c</t>
  </si>
  <si>
    <t>Band 8d</t>
  </si>
  <si>
    <t>Band 9</t>
  </si>
  <si>
    <t>Liverpool</t>
  </si>
  <si>
    <t>Sheffield</t>
  </si>
  <si>
    <t>Glasgow</t>
  </si>
  <si>
    <t>Country</t>
  </si>
  <si>
    <t>Please identify the reason for leaving</t>
  </si>
  <si>
    <t>MISCELLANEOUS</t>
  </si>
  <si>
    <t>Orthoptic staff are experiencing significantly increased workloads compared to a year ago</t>
  </si>
  <si>
    <t>Recruitment &amp; Retention (Please use dropdown to answer)</t>
  </si>
  <si>
    <t xml:space="preserve">Please read the statements below and identify whether you agree or disagree with each one. </t>
  </si>
  <si>
    <t>Training &amp; Development (Please use dropdown to answer)</t>
  </si>
  <si>
    <t>Budgets (Please use dropdown to answer)</t>
  </si>
  <si>
    <t>Audit, Research &amp; Development (Please use dropdown to answer)</t>
  </si>
  <si>
    <t>Yes</t>
  </si>
  <si>
    <t>No</t>
  </si>
  <si>
    <t xml:space="preserve">Likely </t>
  </si>
  <si>
    <t>Unsure</t>
  </si>
  <si>
    <t>N/A</t>
  </si>
  <si>
    <t>University</t>
  </si>
  <si>
    <t>Please feel free to add any Comments below.</t>
  </si>
  <si>
    <t>1 - 3</t>
  </si>
  <si>
    <t>4 - 6</t>
  </si>
  <si>
    <t>7 - 9</t>
  </si>
  <si>
    <t>10 -12</t>
  </si>
  <si>
    <t>13 - 15</t>
  </si>
  <si>
    <t>16 - 18</t>
  </si>
  <si>
    <t>19 - 21</t>
  </si>
  <si>
    <t>&gt; 21</t>
  </si>
  <si>
    <t>OVERSEAS RECRUITMENT (Please leave blank if inappropriate)</t>
  </si>
  <si>
    <t>Significant</t>
  </si>
  <si>
    <t>Insignificant</t>
  </si>
  <si>
    <t>England</t>
  </si>
  <si>
    <t>Wales</t>
  </si>
  <si>
    <t>Scotland</t>
  </si>
  <si>
    <t>Northern Ireland</t>
  </si>
  <si>
    <t>e.mail</t>
  </si>
  <si>
    <t>Do you have a BIOS TU Rep in your Department?</t>
  </si>
  <si>
    <t>Adequate</t>
  </si>
  <si>
    <t>Inadequate</t>
  </si>
  <si>
    <t>8A</t>
  </si>
  <si>
    <t>8B</t>
  </si>
  <si>
    <t>8C</t>
  </si>
  <si>
    <t>8D</t>
  </si>
  <si>
    <t>NEW ORTHOPTIC POSTS (Please leave blank where appropriate)</t>
  </si>
  <si>
    <t>TRUST</t>
  </si>
  <si>
    <t>BRANCH</t>
  </si>
  <si>
    <t>COUNTRY</t>
  </si>
  <si>
    <t>HEAD / LEAD</t>
  </si>
  <si>
    <t>TEL NO.</t>
  </si>
  <si>
    <t>E.MAIL</t>
  </si>
  <si>
    <t>LIV HC</t>
  </si>
  <si>
    <t>LIV WTE</t>
  </si>
  <si>
    <t>GLAS HC</t>
  </si>
  <si>
    <t>GLAS WTE</t>
  </si>
  <si>
    <t>C.B. HC</t>
  </si>
  <si>
    <t>C.B. WTE</t>
  </si>
  <si>
    <t>U.P.L HC</t>
  </si>
  <si>
    <t>U.P.L WTE</t>
  </si>
  <si>
    <t>COVER HC</t>
  </si>
  <si>
    <t>COVER WTE</t>
  </si>
  <si>
    <t>6 DAY/ES HC</t>
  </si>
  <si>
    <t>6 DAY/ES WTE</t>
  </si>
  <si>
    <t>R. PRAC HC</t>
  </si>
  <si>
    <t>R. PRAC WTE</t>
  </si>
  <si>
    <t>RET NO R.P. HC</t>
  </si>
  <si>
    <t>RET NO R.P. WTE</t>
  </si>
  <si>
    <t>RET SAME R.P. WTE</t>
  </si>
  <si>
    <t>RET SAME R.P. HC</t>
  </si>
  <si>
    <t>RET DIFF R.P. H C</t>
  </si>
  <si>
    <t>RET DIFF R.P. WTE</t>
  </si>
  <si>
    <t>REDN STAFF</t>
  </si>
  <si>
    <t>RECRUIT DELAY</t>
  </si>
  <si>
    <t>REDN LOCUMS</t>
  </si>
  <si>
    <t>REDESIGN</t>
  </si>
  <si>
    <t>INC WORKLOAD</t>
  </si>
  <si>
    <t>INC STRESS</t>
  </si>
  <si>
    <t>INC DEMAND</t>
  </si>
  <si>
    <t>ADEQ RESOURCES</t>
  </si>
  <si>
    <t>TR BUD REDUCED</t>
  </si>
  <si>
    <t>TR BUD ADEQ CPD</t>
  </si>
  <si>
    <t>COMMENT 1</t>
  </si>
  <si>
    <t>COMMENT 2</t>
  </si>
  <si>
    <t>COMMENT 3</t>
  </si>
  <si>
    <t>COMMENT 4</t>
  </si>
  <si>
    <t>COMMENT 5</t>
  </si>
  <si>
    <t>COMMENT 6</t>
  </si>
  <si>
    <t>COMMENT 7</t>
  </si>
  <si>
    <t>COMMENT 8</t>
  </si>
  <si>
    <t>COMMENT 9</t>
  </si>
  <si>
    <t>COMMENT 10</t>
  </si>
  <si>
    <t>COMMENT 11</t>
  </si>
  <si>
    <t>Telephone No</t>
  </si>
  <si>
    <t>GRADUATE RECRUITMENT (Please indicate a nil return with a 0)</t>
  </si>
  <si>
    <t>LEAVERS (Please indicate a nil return with a 0)</t>
  </si>
  <si>
    <t>BIOS TU (Please use dropdown to answer)</t>
  </si>
  <si>
    <t>Trust / Healthboard Name</t>
  </si>
  <si>
    <t>Republic of Ireland</t>
  </si>
  <si>
    <t>England South</t>
  </si>
  <si>
    <t>England North</t>
  </si>
  <si>
    <t>England Midlands and East</t>
  </si>
  <si>
    <t>BIOS Region</t>
  </si>
  <si>
    <r>
      <t xml:space="preserve">Please state the number and WTE of newly qualified orthoptists you recruited in the period </t>
    </r>
    <r>
      <rPr>
        <sz val="12"/>
        <color rgb="FFFF0000"/>
        <rFont val="Arial"/>
        <family val="2"/>
      </rPr>
      <t>1/4/19 – 31/03/20</t>
    </r>
    <r>
      <rPr>
        <sz val="12"/>
        <color theme="1"/>
        <rFont val="Arial"/>
        <family val="2"/>
      </rPr>
      <t xml:space="preserve"> from the following universities? Please include permanent, fixed term contract, temporary and bank staff.</t>
    </r>
  </si>
  <si>
    <r>
      <t xml:space="preserve">Please state the number and WTE of staff who started a career break (that is, employee intends to return within a set period of time, but not necessarily to the same post or conditions of service </t>
    </r>
    <r>
      <rPr>
        <b/>
        <sz val="12"/>
        <color theme="1"/>
        <rFont val="Arial"/>
        <family val="2"/>
      </rPr>
      <t>Excluding Maternity Leave</t>
    </r>
    <r>
      <rPr>
        <sz val="12"/>
        <color theme="1"/>
        <rFont val="Arial"/>
        <family val="2"/>
      </rPr>
      <t xml:space="preserve">) in the period </t>
    </r>
    <r>
      <rPr>
        <sz val="12"/>
        <color rgb="FFFF0000"/>
        <rFont val="Arial"/>
        <family val="2"/>
      </rPr>
      <t>1/4/19 – 31/03/20</t>
    </r>
  </si>
  <si>
    <r>
      <t xml:space="preserve">Please state the number and WTE of staff who started an extended period of unpaid leave (additional to annual leave, sick leave and unpaid maternity leave)                                                  in the period </t>
    </r>
    <r>
      <rPr>
        <sz val="12"/>
        <color rgb="FFFF0000"/>
        <rFont val="Arial"/>
        <family val="2"/>
      </rPr>
      <t>1/4/19 – 31/03/20</t>
    </r>
  </si>
  <si>
    <r>
      <t xml:space="preserve">Please state the number and WTE of staff who have retired in the period                                </t>
    </r>
    <r>
      <rPr>
        <sz val="12"/>
        <color rgb="FFFF0000"/>
        <rFont val="Arial"/>
        <family val="2"/>
      </rPr>
      <t xml:space="preserve">  1/4/19 – 31/03/20 </t>
    </r>
    <r>
      <rPr>
        <sz val="12"/>
        <rFont val="Arial"/>
        <family val="2"/>
      </rPr>
      <t>and not returned</t>
    </r>
  </si>
  <si>
    <r>
      <t xml:space="preserve">Please state the number and WTE of staff who have retired in the period                                </t>
    </r>
    <r>
      <rPr>
        <sz val="12"/>
        <color rgb="FFFF0000"/>
        <rFont val="Arial"/>
        <family val="2"/>
      </rPr>
      <t xml:space="preserve">  1/4/19 – 31/03/20 </t>
    </r>
    <r>
      <rPr>
        <sz val="12"/>
        <rFont val="Arial"/>
        <family val="2"/>
      </rPr>
      <t>and have returned at the same grade</t>
    </r>
  </si>
  <si>
    <r>
      <t xml:space="preserve">Please state the number and WTE of staff who have retired in the period                                </t>
    </r>
    <r>
      <rPr>
        <sz val="12"/>
        <color rgb="FFFF0000"/>
        <rFont val="Arial"/>
        <family val="2"/>
      </rPr>
      <t xml:space="preserve">  1/4/19 – 31/03/20 </t>
    </r>
    <r>
      <rPr>
        <sz val="12"/>
        <rFont val="Arial"/>
        <family val="2"/>
      </rPr>
      <t>and have returned at a different grade</t>
    </r>
  </si>
  <si>
    <r>
      <t xml:space="preserve">The training budget for orthoptic staff for </t>
    </r>
    <r>
      <rPr>
        <sz val="12"/>
        <color rgb="FFFF0000"/>
        <rFont val="Arial"/>
        <family val="2"/>
      </rPr>
      <t>2020/21</t>
    </r>
    <r>
      <rPr>
        <sz val="12"/>
        <color theme="1"/>
        <rFont val="Arial"/>
        <family val="2"/>
      </rPr>
      <t xml:space="preserve"> has been significantly reduced</t>
    </r>
  </si>
  <si>
    <r>
      <t xml:space="preserve">Please state the number and WTE of staff who started a Seconded Post                                                                         in the period </t>
    </r>
    <r>
      <rPr>
        <sz val="12"/>
        <color rgb="FFFF0000"/>
        <rFont val="Arial"/>
        <family val="2"/>
      </rPr>
      <t>1/4/19 – 31/03/20</t>
    </r>
  </si>
  <si>
    <t>Clinical Time Bench Marking</t>
  </si>
  <si>
    <t>If you are a Clinical Placement Site do you reduce patient capacity when Orthoptic Undergraduates are present?</t>
  </si>
  <si>
    <t>Please (using dropdown) identify the impact this has had on follow up appts.</t>
  </si>
  <si>
    <t>If yes do you have protected time for your BOS TU Rep in their Job Plan?</t>
  </si>
  <si>
    <t>Staff Wellbeing (Please use dropdown to answer)</t>
  </si>
  <si>
    <t>Orthoptic staff are experiencing significantly increased stress levels compared to a year ago</t>
  </si>
  <si>
    <t>The training budget for orthoptic staff is adequate to meet their CPD needs</t>
  </si>
  <si>
    <t>All orthoptists are given designated study time for CPD</t>
  </si>
  <si>
    <r>
      <t xml:space="preserve">You have been able to support research activity in your department in the financial year </t>
    </r>
    <r>
      <rPr>
        <sz val="12"/>
        <color rgb="FFFF0000"/>
        <rFont val="Arial"/>
        <family val="2"/>
      </rPr>
      <t>2019-20</t>
    </r>
  </si>
  <si>
    <t xml:space="preserve">Medical Exemption and Independent Prescribing </t>
  </si>
  <si>
    <r>
      <t xml:space="preserve">If members of your team have been annotated by HCPC has a change in practice resulted? </t>
    </r>
    <r>
      <rPr>
        <b/>
        <sz val="12"/>
        <color theme="1"/>
        <rFont val="Arial"/>
        <family val="2"/>
      </rPr>
      <t>(please use dropdown to answer)</t>
    </r>
  </si>
  <si>
    <r>
      <t>If Independent prescribing of Ocular Drugs was legislated for Orthoptists this would enhance scope of practice in your department.</t>
    </r>
    <r>
      <rPr>
        <b/>
        <sz val="12"/>
        <color theme="1"/>
        <rFont val="Arial"/>
        <family val="2"/>
      </rPr>
      <t xml:space="preserve"> (please use dropdown to answer)</t>
    </r>
  </si>
  <si>
    <t>If yes on average how many hours per month protected time do you allocate?</t>
  </si>
  <si>
    <t>If you are a Clinical Placement Site and you do not reduce patient capacity when Orthoptic Undergraduates are present, do you provide additional staff time to address extra time taken by undergraduates?</t>
  </si>
  <si>
    <t>CUR NEW POST 1 AREA</t>
  </si>
  <si>
    <t>CUR NEW POST 1 HC</t>
  </si>
  <si>
    <t>CUR NEW POST 1 WTE</t>
  </si>
  <si>
    <t>CUR NEW POST 2 AREA</t>
  </si>
  <si>
    <t>CUR NEW POST 2 HC</t>
  </si>
  <si>
    <t>CUR NEW POST 2 WTE</t>
  </si>
  <si>
    <t>CUR NEW POST 3 AREA</t>
  </si>
  <si>
    <t>CUR NEW POST 3 HC</t>
  </si>
  <si>
    <t>CUR NEW POST 3 WTE</t>
  </si>
  <si>
    <t>CUR NEW POST 4 AREA</t>
  </si>
  <si>
    <t>CUR NEW POST 4 HC</t>
  </si>
  <si>
    <t>CUR NEW POST 4 WTE</t>
  </si>
  <si>
    <t>CUR NEW POST 5 AREA</t>
  </si>
  <si>
    <t>CUR NEW POST 5 HC</t>
  </si>
  <si>
    <t>CUR NEW POST 5 WTE</t>
  </si>
  <si>
    <t>CUR NEW POST 6 AREA</t>
  </si>
  <si>
    <t>CUR NEW POST 6 HC</t>
  </si>
  <si>
    <t>CUR NEW POST 6 WTE</t>
  </si>
  <si>
    <t>CUR NEW POST 7 AREA</t>
  </si>
  <si>
    <t>CUR NEW POST 7 HC</t>
  </si>
  <si>
    <t>CUR NEW POST 7 WTE</t>
  </si>
  <si>
    <t>NEXT NEW POST 1 AREA</t>
  </si>
  <si>
    <t>NEXT NEW POST 1 HC</t>
  </si>
  <si>
    <t>NEXT NEW POST 1 WTE</t>
  </si>
  <si>
    <t>NEXT NEW POST 2 AREA</t>
  </si>
  <si>
    <t>NEXT NEW POST 2 HC</t>
  </si>
  <si>
    <t>NEXT NEW POST 2 WTE</t>
  </si>
  <si>
    <t>NEXT NEW POST 3 AREA</t>
  </si>
  <si>
    <t>NEXT NEW POST 3 HC</t>
  </si>
  <si>
    <t>NEXT NEW POST 3 WTE</t>
  </si>
  <si>
    <t>NEXT NEW POST 4 AREA</t>
  </si>
  <si>
    <t>NEXT NEW POST 4 HC</t>
  </si>
  <si>
    <t>NEXT NEW POST 4 WTE</t>
  </si>
  <si>
    <t>NEXT NEW POST 5 AREA</t>
  </si>
  <si>
    <t>NEXT NEW POST 5 HC</t>
  </si>
  <si>
    <t>NEXT NEW POST 5 WTE</t>
  </si>
  <si>
    <t>NEXT NEW POST 6 AREA</t>
  </si>
  <si>
    <t>NEXT NEW POST 6 HC</t>
  </si>
  <si>
    <t>NEXT NEW POST 6 WTE</t>
  </si>
  <si>
    <t>NEXT NEW POST 7 AREA</t>
  </si>
  <si>
    <t>NEXT NEW POST 7 HC</t>
  </si>
  <si>
    <t>NEXT NEW POST 7 WTE</t>
  </si>
  <si>
    <t>CUR DIS 5</t>
  </si>
  <si>
    <t>CUR DIS 6</t>
  </si>
  <si>
    <t>CUR DIS 7</t>
  </si>
  <si>
    <t>CUR DIS 8A</t>
  </si>
  <si>
    <t>CUR DIS 8B</t>
  </si>
  <si>
    <t>CUR DIS 8C</t>
  </si>
  <si>
    <t>CUR 8D</t>
  </si>
  <si>
    <t>CUR DIS 9</t>
  </si>
  <si>
    <t>NEXT DIS 5</t>
  </si>
  <si>
    <t>NEXT DIS 6</t>
  </si>
  <si>
    <t>NEXT DIS 7</t>
  </si>
  <si>
    <t>NEXT DIS 8A</t>
  </si>
  <si>
    <t>NEXT DIS 8B</t>
  </si>
  <si>
    <t>NEXT DIS 8C</t>
  </si>
  <si>
    <t>NEXT 8D</t>
  </si>
  <si>
    <t>NEXT DIS 9</t>
  </si>
  <si>
    <t>SEC HC</t>
  </si>
  <si>
    <t>SEC WTE</t>
  </si>
  <si>
    <t>CHANGE IN PRACTICE</t>
  </si>
  <si>
    <t>INDEPENDENT RX</t>
  </si>
  <si>
    <t>NEW PAED</t>
  </si>
  <si>
    <t>REVIEW PAED</t>
  </si>
  <si>
    <t>NEW ADULT</t>
  </si>
  <si>
    <t>REVIEW ADULT</t>
  </si>
  <si>
    <t>ROUTINE PAED</t>
  </si>
  <si>
    <t>COMPLEX PAED</t>
  </si>
  <si>
    <t>ROUTINE ADULT</t>
  </si>
  <si>
    <t>COMPLEX ADULT</t>
  </si>
  <si>
    <t>Funding Models</t>
  </si>
  <si>
    <t>Funding</t>
  </si>
  <si>
    <t>Block Contract</t>
  </si>
  <si>
    <t>Out-Patient Tariff</t>
  </si>
  <si>
    <t>Both</t>
  </si>
  <si>
    <t>Unknown</t>
  </si>
  <si>
    <t>Orthoptic Assessments</t>
  </si>
  <si>
    <t>Optometry Assessments</t>
  </si>
  <si>
    <t>Other Diagnostic Assessments</t>
  </si>
  <si>
    <t>If Yes Do Patients have access on the same day to :-</t>
  </si>
  <si>
    <t>Yes Always</t>
  </si>
  <si>
    <t>Yes Sometimes</t>
  </si>
  <si>
    <t>If Yes how are these Assessments funded?</t>
  </si>
  <si>
    <t>Does your Service Support Ophthalmology OPD Clinics?</t>
  </si>
  <si>
    <t>How is your Service Funded?</t>
  </si>
  <si>
    <t>Role</t>
  </si>
  <si>
    <t>Grade</t>
  </si>
  <si>
    <t>Banding</t>
  </si>
  <si>
    <t>Head / Lead Orthoptist</t>
  </si>
  <si>
    <t>BANDING</t>
  </si>
  <si>
    <t>WORKFORCE SURVEY QUESTIONNAIRE GUIDANCE NOTES</t>
  </si>
  <si>
    <t>Almost all of the questions relate to your Orthoptist Team Members only.</t>
  </si>
  <si>
    <t>There is an allocated training budget specifically for orthoptic staff</t>
  </si>
  <si>
    <t xml:space="preserve">Please read the statements below and answer using the dropdowns where applicable. </t>
  </si>
  <si>
    <t>TARGET RTO WK PAED</t>
  </si>
  <si>
    <t>ACTUAL RTO WK PAED</t>
  </si>
  <si>
    <t>VARIANCE RTO WK PAED</t>
  </si>
  <si>
    <t>BREACH F/UP IMPACT PAED</t>
  </si>
  <si>
    <t>TARGET RTO WK ADULT</t>
  </si>
  <si>
    <t>ACTUAL RTO WK ADULT</t>
  </si>
  <si>
    <t>VARIANCE RTO WK ADULT</t>
  </si>
  <si>
    <t>BREACH F/UP IMPACT ADULT</t>
  </si>
  <si>
    <t>All of your Orthoptic Team are up to date with their mandatory and stautory training requirements</t>
  </si>
  <si>
    <r>
      <t xml:space="preserve">What is your current </t>
    </r>
    <r>
      <rPr>
        <b/>
        <sz val="12"/>
        <color theme="1"/>
        <rFont val="Arial"/>
        <family val="2"/>
      </rPr>
      <t>waiting time in weeks</t>
    </r>
    <r>
      <rPr>
        <sz val="12"/>
        <color theme="1"/>
        <rFont val="Arial"/>
        <family val="2"/>
      </rPr>
      <t xml:space="preserve"> for Adult New Case Referrals?</t>
    </r>
  </si>
  <si>
    <r>
      <t xml:space="preserve">Please state the number and WTE of staff who have returned to practice in the period                    </t>
    </r>
    <r>
      <rPr>
        <sz val="12"/>
        <color rgb="FFFF0000"/>
        <rFont val="Arial"/>
        <family val="2"/>
      </rPr>
      <t>1/4/19 – 31/03/20</t>
    </r>
  </si>
  <si>
    <t>Service Provided</t>
  </si>
  <si>
    <r>
      <t xml:space="preserve">Please state the number and WTE of staff who started Maternity Leave / Parental Leave / Adoption Leave in the period </t>
    </r>
    <r>
      <rPr>
        <sz val="12"/>
        <color rgb="FFFF0000"/>
        <rFont val="Arial"/>
        <family val="2"/>
      </rPr>
      <t>1/4/19 – 31/03/20</t>
    </r>
  </si>
  <si>
    <r>
      <t xml:space="preserve">What is your local </t>
    </r>
    <r>
      <rPr>
        <b/>
        <sz val="12"/>
        <color theme="1"/>
        <rFont val="Arial"/>
        <family val="2"/>
      </rPr>
      <t xml:space="preserve">waiting time </t>
    </r>
    <r>
      <rPr>
        <b/>
        <sz val="12"/>
        <color rgb="FFFF0000"/>
        <rFont val="Arial"/>
        <family val="2"/>
      </rPr>
      <t>target</t>
    </r>
    <r>
      <rPr>
        <b/>
        <sz val="12"/>
        <color theme="1"/>
        <rFont val="Arial"/>
        <family val="2"/>
      </rPr>
      <t xml:space="preserve"> in weeks</t>
    </r>
    <r>
      <rPr>
        <sz val="12"/>
        <color theme="1"/>
        <rFont val="Arial"/>
        <family val="2"/>
      </rPr>
      <t xml:space="preserve"> for Adult New Case Referrals?</t>
    </r>
  </si>
  <si>
    <r>
      <t xml:space="preserve">What is your local </t>
    </r>
    <r>
      <rPr>
        <b/>
        <sz val="12"/>
        <color theme="1"/>
        <rFont val="Arial"/>
        <family val="2"/>
      </rPr>
      <t xml:space="preserve">waiting time </t>
    </r>
    <r>
      <rPr>
        <b/>
        <sz val="12"/>
        <color rgb="FFFF0000"/>
        <rFont val="Arial"/>
        <family val="2"/>
      </rPr>
      <t>target</t>
    </r>
    <r>
      <rPr>
        <b/>
        <sz val="12"/>
        <color theme="1"/>
        <rFont val="Arial"/>
        <family val="2"/>
      </rPr>
      <t xml:space="preserve"> in weeks </t>
    </r>
    <r>
      <rPr>
        <sz val="12"/>
        <color theme="1"/>
        <rFont val="Arial"/>
        <family val="2"/>
      </rPr>
      <t>for Paed New Case Referrals?</t>
    </r>
  </si>
  <si>
    <r>
      <t xml:space="preserve">What is your current </t>
    </r>
    <r>
      <rPr>
        <b/>
        <sz val="12"/>
        <color theme="1"/>
        <rFont val="Arial"/>
        <family val="2"/>
      </rPr>
      <t>waiting time in weeks</t>
    </r>
    <r>
      <rPr>
        <sz val="12"/>
        <color theme="1"/>
        <rFont val="Arial"/>
        <family val="2"/>
      </rPr>
      <t xml:space="preserve"> for Paed New Case Referrals?</t>
    </r>
  </si>
  <si>
    <t>Service</t>
  </si>
  <si>
    <t>WAITING TIME FOR REFRACTION</t>
  </si>
  <si>
    <t>Routine Review Case Paediatric</t>
  </si>
  <si>
    <t>Routine New Case Paediatric</t>
  </si>
  <si>
    <t>Complex New Case Paediatric</t>
  </si>
  <si>
    <t>Complex Review Case Paediatric</t>
  </si>
  <si>
    <t>Routine New Case Adult</t>
  </si>
  <si>
    <t>Routine Review Case Adult</t>
  </si>
  <si>
    <t>Complex New Case Adult</t>
  </si>
  <si>
    <t>Complex Review Case Adult</t>
  </si>
  <si>
    <t>Service Management Roles</t>
  </si>
  <si>
    <r>
      <t xml:space="preserve">Please list below any posts in your funded establishment which </t>
    </r>
    <r>
      <rPr>
        <sz val="12"/>
        <color rgb="FFFF0000"/>
        <rFont val="Arial"/>
        <family val="2"/>
      </rPr>
      <t>were</t>
    </r>
    <r>
      <rPr>
        <sz val="12"/>
        <color theme="1"/>
        <rFont val="Arial"/>
        <family val="2"/>
      </rPr>
      <t xml:space="preserve"> permanently disestablished and funding removed from budget                                      in the period </t>
    </r>
    <r>
      <rPr>
        <sz val="12"/>
        <color rgb="FFFF0000"/>
        <rFont val="Arial"/>
        <family val="2"/>
      </rPr>
      <t xml:space="preserve">1/4/19 – 31/03/20 </t>
    </r>
    <r>
      <rPr>
        <sz val="12"/>
        <rFont val="Arial"/>
        <family val="2"/>
      </rPr>
      <t>(please note this does not include posts removed by restructuring where budget remains the same)</t>
    </r>
  </si>
  <si>
    <r>
      <t xml:space="preserve">Please list below any posts in your funded establishment which </t>
    </r>
    <r>
      <rPr>
        <sz val="12"/>
        <color rgb="FFFF0000"/>
        <rFont val="Arial"/>
        <family val="2"/>
      </rPr>
      <t>are planned to be</t>
    </r>
    <r>
      <rPr>
        <sz val="12"/>
        <color theme="1"/>
        <rFont val="Arial"/>
        <family val="2"/>
      </rPr>
      <t xml:space="preserve"> disestablished and funding removed from budget                                      in the period </t>
    </r>
    <r>
      <rPr>
        <sz val="12"/>
        <color rgb="FFFF0000"/>
        <rFont val="Arial"/>
        <family val="2"/>
      </rPr>
      <t>1/4/20 – 31/03/21</t>
    </r>
    <r>
      <rPr>
        <sz val="12"/>
        <color theme="1"/>
        <rFont val="Arial"/>
        <family val="2"/>
      </rPr>
      <t xml:space="preserve"> (please note this does not include posts removed by restructuring where budget remains the same)</t>
    </r>
  </si>
  <si>
    <r>
      <t xml:space="preserve">Please state the number and WTE of staff who started Family Friendly Working and Improving Working Lives (for example, school hours only, term time only, dropping a day, extended hours, day off through the week etc.) in the period </t>
    </r>
    <r>
      <rPr>
        <sz val="12"/>
        <color rgb="FFFF0000"/>
        <rFont val="Arial"/>
        <family val="2"/>
      </rPr>
      <t xml:space="preserve">1/4/19 – 31/03/20                            </t>
    </r>
    <r>
      <rPr>
        <sz val="12"/>
        <rFont val="Arial"/>
        <family val="2"/>
      </rPr>
      <t>(This will have been processed and agreed through the flexible working request policy)</t>
    </r>
  </si>
  <si>
    <r>
      <t xml:space="preserve">Please state the number and WTE of staff who are, </t>
    </r>
    <r>
      <rPr>
        <sz val="12"/>
        <color rgb="FFFF0000"/>
        <rFont val="Arial"/>
        <family val="2"/>
      </rPr>
      <t>through local agreement or consultation,</t>
    </r>
    <r>
      <rPr>
        <sz val="12"/>
        <color theme="1"/>
        <rFont val="Arial"/>
        <family val="2"/>
      </rPr>
      <t xml:space="preserve"> currently on Extended Sessional Working or 6 Day Working Week Contracts </t>
    </r>
  </si>
  <si>
    <t>ORTHOPTIC FOLLOW UP APPOINTMENTS</t>
  </si>
  <si>
    <t>As Requested</t>
  </si>
  <si>
    <t>Overdue</t>
  </si>
  <si>
    <t>Seen Early</t>
  </si>
  <si>
    <t>ORTHOPTIC F/UPS</t>
  </si>
  <si>
    <t>Please identify your approximate Referral to First Refraction waiting time in weeks for Children with suspected Amblyopia</t>
  </si>
  <si>
    <t>Please identify whether the majority of orthoptic follow up appts in March 2020 were As Requested, Overdue or Seen Early.(Please use dropdown to answer)</t>
  </si>
  <si>
    <t>MED EXEMP TR H/C</t>
  </si>
  <si>
    <t>HCPC ANNOTATED H/C</t>
  </si>
  <si>
    <t>MED EXEMP TR WTE</t>
  </si>
  <si>
    <r>
      <t xml:space="preserve">NEW CASE </t>
    </r>
    <r>
      <rPr>
        <b/>
        <i/>
        <sz val="12"/>
        <color rgb="FFFF0000"/>
        <rFont val="Arial"/>
        <family val="2"/>
      </rPr>
      <t>ORTHOPTIC PAEDIATRIC</t>
    </r>
    <r>
      <rPr>
        <b/>
        <i/>
        <sz val="12"/>
        <color theme="1"/>
        <rFont val="Arial"/>
        <family val="2"/>
      </rPr>
      <t xml:space="preserve"> WAITING TIMES (Please do not return information here that relates to Ophthalmology Waiting Times.                                    Please only return information for stand alone Orthoptic Paediatric New Case Clinics)                                                                       </t>
    </r>
    <r>
      <rPr>
        <b/>
        <i/>
        <sz val="12"/>
        <color rgb="FFFF0000"/>
        <rFont val="Arial"/>
        <family val="2"/>
      </rPr>
      <t xml:space="preserve"> </t>
    </r>
  </si>
  <si>
    <r>
      <t xml:space="preserve">Please complete all questions below, save as Questionnaire followed by Your Trust / Healthboard Name (Please see guidance notes) and then e.mail a copy to </t>
    </r>
    <r>
      <rPr>
        <sz val="20"/>
        <color theme="4" tint="-0.249977111117893"/>
        <rFont val="Arial"/>
        <family val="2"/>
      </rPr>
      <t>questionnaire@orthoptics.org.uk</t>
    </r>
  </si>
  <si>
    <t>HEADCOUNT</t>
  </si>
  <si>
    <r>
      <t>ORTHOPTIST STAFF VACANCY PROFILE</t>
    </r>
    <r>
      <rPr>
        <b/>
        <i/>
        <sz val="12"/>
        <color rgb="FFFF0000"/>
        <rFont val="Arial"/>
        <family val="2"/>
      </rPr>
      <t xml:space="preserve"> </t>
    </r>
    <r>
      <rPr>
        <b/>
        <i/>
        <sz val="12"/>
        <rFont val="Arial"/>
        <family val="2"/>
      </rPr>
      <t>(Please indicate a nil return with a 0)</t>
    </r>
  </si>
  <si>
    <t>ORTHOPTIST PERMANENTLY DISESTABLISHED POSTS  (Please indicate a nil return with a 0)</t>
  </si>
  <si>
    <r>
      <t>Please provide details of your current</t>
    </r>
    <r>
      <rPr>
        <b/>
        <sz val="12"/>
        <color theme="1"/>
        <rFont val="Arial"/>
        <family val="2"/>
      </rPr>
      <t xml:space="preserve"> funded Orthoptist establishment</t>
    </r>
    <r>
      <rPr>
        <sz val="12"/>
        <color theme="1"/>
        <rFont val="Arial"/>
        <family val="2"/>
      </rPr>
      <t xml:space="preserve"> as at </t>
    </r>
    <r>
      <rPr>
        <sz val="12"/>
        <color rgb="FFFF0000"/>
        <rFont val="Arial"/>
        <family val="2"/>
      </rPr>
      <t xml:space="preserve">31/3/20 </t>
    </r>
    <r>
      <rPr>
        <sz val="12"/>
        <rFont val="Arial"/>
        <family val="2"/>
      </rPr>
      <t/>
    </r>
  </si>
  <si>
    <t>OTHER ORTHOPTIST STAFFING CATEGORIES (Please indicate a nil return with a 0)</t>
  </si>
  <si>
    <r>
      <t>Please state the number and WTE of overseas nationals you recruited in the period</t>
    </r>
    <r>
      <rPr>
        <sz val="12"/>
        <color rgb="FFFF0000"/>
        <rFont val="Arial"/>
        <family val="2"/>
      </rPr>
      <t xml:space="preserve"> 1/4/19 – 31/03/20 </t>
    </r>
    <r>
      <rPr>
        <sz val="12"/>
        <color theme="1"/>
        <rFont val="Arial"/>
        <family val="2"/>
      </rPr>
      <t xml:space="preserve">who </t>
    </r>
    <r>
      <rPr>
        <b/>
        <sz val="12"/>
        <color theme="1"/>
        <rFont val="Arial"/>
        <family val="2"/>
      </rPr>
      <t>trained or qualified as Orthoptists outside the UK?</t>
    </r>
    <r>
      <rPr>
        <sz val="12"/>
        <color theme="1"/>
        <rFont val="Arial"/>
        <family val="2"/>
      </rPr>
      <t xml:space="preserve"> Please include permanent, fixed term contract, temporary and bank staff.</t>
    </r>
  </si>
  <si>
    <r>
      <t xml:space="preserve">Please state the number and WTE of Orthoptists that left the profession for reasons other than retirement in the period </t>
    </r>
    <r>
      <rPr>
        <sz val="12"/>
        <color rgb="FFFF0000"/>
        <rFont val="Arial"/>
        <family val="2"/>
      </rPr>
      <t>1/4/19 – 31/03/20</t>
    </r>
  </si>
  <si>
    <r>
      <t xml:space="preserve">Please state the number and WTE of Orthoptic staff who have undertaken Medical Exemption Training in the period </t>
    </r>
    <r>
      <rPr>
        <sz val="12"/>
        <color rgb="FFFF0000"/>
        <rFont val="Arial"/>
        <family val="2"/>
      </rPr>
      <t>1/4/19 – 31/03/20</t>
    </r>
  </si>
  <si>
    <r>
      <t xml:space="preserve">Please state the number and WTE of Orthoptic staff who have been annotated for Medical Exemption by HCPC in the period </t>
    </r>
    <r>
      <rPr>
        <sz val="12"/>
        <color rgb="FFFF0000"/>
        <rFont val="Arial"/>
        <family val="2"/>
      </rPr>
      <t>1/4/19 – 31/03/20</t>
    </r>
  </si>
  <si>
    <t xml:space="preserve">Please identify where appropriate to your service the time in minutes (including direct patient administration) allocated for Orthoptic Assessment of an individual patient in the following categories. If inappropriate please leave blank. </t>
  </si>
  <si>
    <t>Excluding yourself, please identify the role and grade of any Orthoptist members of your Team who have clinical lead responsibility for a service your Department provides. This may include responsibility for developing the service, protocols, practice and training of others etc. but may not include budget responsibility. Examples may include Clinical Lead for; Glaucoma, Vision Screening, Stroke, SEN, Med Ret etc.</t>
  </si>
  <si>
    <t>EST 5 HC</t>
  </si>
  <si>
    <t>EST 6 HC</t>
  </si>
  <si>
    <t>EST 7 HC</t>
  </si>
  <si>
    <t>EST 8A HC</t>
  </si>
  <si>
    <t>EST 8B HC</t>
  </si>
  <si>
    <t>EST 8C HC</t>
  </si>
  <si>
    <t>EST 8D HC</t>
  </si>
  <si>
    <t>EST 9 HC</t>
  </si>
  <si>
    <t>EST 5 WTE</t>
  </si>
  <si>
    <t>EST 6 WTE</t>
  </si>
  <si>
    <t>EST 7 WTE</t>
  </si>
  <si>
    <t>EST 8A WTE</t>
  </si>
  <si>
    <t>EST 8B WTE</t>
  </si>
  <si>
    <t>EST 8C WTE</t>
  </si>
  <si>
    <t>EST 8D WTE</t>
  </si>
  <si>
    <t>EST 9 WTE</t>
  </si>
  <si>
    <r>
      <t>ORTHOPTIST FUNDED STAFF ESTABLISHMENT</t>
    </r>
    <r>
      <rPr>
        <b/>
        <i/>
        <sz val="12"/>
        <color rgb="FFFF0000"/>
        <rFont val="Arial"/>
        <family val="2"/>
      </rPr>
      <t xml:space="preserve"> </t>
    </r>
    <r>
      <rPr>
        <b/>
        <i/>
        <sz val="12"/>
        <rFont val="Arial"/>
        <family val="2"/>
      </rPr>
      <t>(Please indicate a nil return with a 0)</t>
    </r>
  </si>
  <si>
    <r>
      <t>Please provide details of your current</t>
    </r>
    <r>
      <rPr>
        <b/>
        <sz val="12"/>
        <color theme="1"/>
        <rFont val="Arial"/>
        <family val="2"/>
      </rPr>
      <t xml:space="preserve"> vacancies</t>
    </r>
    <r>
      <rPr>
        <sz val="12"/>
        <color theme="1"/>
        <rFont val="Arial"/>
        <family val="2"/>
      </rPr>
      <t xml:space="preserve"> as at </t>
    </r>
    <r>
      <rPr>
        <sz val="12"/>
        <color rgb="FFFF0000"/>
        <rFont val="Arial"/>
        <family val="2"/>
      </rPr>
      <t xml:space="preserve">31/3/20 </t>
    </r>
    <r>
      <rPr>
        <sz val="12"/>
        <rFont val="Arial"/>
        <family val="2"/>
      </rPr>
      <t xml:space="preserve">You may have three unfilled vacancies at band 6  - one full time, two part-time -  (0.5 &amp; 0.2 wte) the WTE will be 1.7. </t>
    </r>
    <r>
      <rPr>
        <b/>
        <sz val="12"/>
        <rFont val="Arial"/>
        <family val="2"/>
      </rPr>
      <t>Please exclude unfunded posts</t>
    </r>
  </si>
  <si>
    <t>CPS REDN PT</t>
  </si>
  <si>
    <t>CPS XTRA TIME</t>
  </si>
  <si>
    <r>
      <t xml:space="preserve">NEW CASE </t>
    </r>
    <r>
      <rPr>
        <b/>
        <i/>
        <sz val="12"/>
        <color rgb="FFFF0000"/>
        <rFont val="Arial"/>
        <family val="2"/>
      </rPr>
      <t>ORTHOPTIC ADULT</t>
    </r>
    <r>
      <rPr>
        <b/>
        <i/>
        <sz val="12"/>
        <color theme="1"/>
        <rFont val="Arial"/>
        <family val="2"/>
      </rPr>
      <t xml:space="preserve"> WAITING TIMES (Please do not return information here that relates to Ophthalmology Waiting Times.                                                             Please only return information for stand alone Orthoptic Adult New Case Clinics)                                                                       </t>
    </r>
    <r>
      <rPr>
        <b/>
        <i/>
        <sz val="12"/>
        <color rgb="FFFF0000"/>
        <rFont val="Arial"/>
        <family val="2"/>
      </rPr>
      <t xml:space="preserve"> </t>
    </r>
  </si>
  <si>
    <r>
      <t xml:space="preserve">Are you expecting to experience any of the following in your Service in the financial year </t>
    </r>
    <r>
      <rPr>
        <sz val="12"/>
        <color rgb="FFFF0000"/>
        <rFont val="Arial"/>
        <family val="2"/>
      </rPr>
      <t xml:space="preserve">2020/21 </t>
    </r>
  </si>
  <si>
    <t>I expect demand for orthoptic services to increase in the next financial year</t>
  </si>
  <si>
    <r>
      <t xml:space="preserve">Please identify any NEW ORTHOPTIC POSTS that were agreed and fully funded by your Trust/Health Board for                                        financial year </t>
    </r>
    <r>
      <rPr>
        <sz val="12"/>
        <color rgb="FFFF0000"/>
        <rFont val="Arial"/>
        <family val="2"/>
      </rPr>
      <t>2019-20</t>
    </r>
    <r>
      <rPr>
        <sz val="12"/>
        <color theme="1"/>
        <rFont val="Arial"/>
        <family val="2"/>
      </rPr>
      <t xml:space="preserve">. Please include service provided; </t>
    </r>
    <r>
      <rPr>
        <b/>
        <sz val="12"/>
        <color theme="1"/>
        <rFont val="Arial"/>
        <family val="2"/>
      </rPr>
      <t>for example, orthoptics, vision screening, shared care glaucoma, special schools etc.</t>
    </r>
  </si>
  <si>
    <r>
      <t xml:space="preserve">Please identify any NEW ORTHOPTIC POSTS that have been agreed and fully funded by your Trust/Health Board for financial year </t>
    </r>
    <r>
      <rPr>
        <sz val="12"/>
        <color rgb="FFFF0000"/>
        <rFont val="Arial"/>
        <family val="2"/>
      </rPr>
      <t>2020-21</t>
    </r>
    <r>
      <rPr>
        <sz val="12"/>
        <color theme="1"/>
        <rFont val="Arial"/>
        <family val="2"/>
      </rPr>
      <t xml:space="preserve">. These are not vacancies as the money is not yet in your budget so should be counted here rather than in the Staff Vacancy Profile section below. Please </t>
    </r>
    <r>
      <rPr>
        <b/>
        <sz val="12"/>
        <color theme="1"/>
        <rFont val="Arial"/>
        <family val="2"/>
      </rPr>
      <t>DO NOT</t>
    </r>
    <r>
      <rPr>
        <sz val="12"/>
        <color theme="1"/>
        <rFont val="Arial"/>
        <family val="2"/>
      </rPr>
      <t xml:space="preserve"> include any posts where funding has not been agreed. </t>
    </r>
    <r>
      <rPr>
        <b/>
        <sz val="12"/>
        <color theme="1"/>
        <rFont val="Arial"/>
        <family val="2"/>
      </rPr>
      <t>Please include the Service for which the post is being created; for example, vision screening, shared care glaucoma, etc.</t>
    </r>
  </si>
  <si>
    <r>
      <t xml:space="preserve">Please state the number and WTE of staff who were appointed / increased hours to cover Maternity Leave / Career Breaks / Secondment and Unpaid Leave in the period </t>
    </r>
    <r>
      <rPr>
        <sz val="12"/>
        <color rgb="FFFF0000"/>
        <rFont val="Arial"/>
        <family val="2"/>
      </rPr>
      <t>1/4/19 – 31/03/20</t>
    </r>
  </si>
  <si>
    <t>Head Count</t>
  </si>
  <si>
    <t>Impact this has had on follow up appts.</t>
  </si>
  <si>
    <t>Inadequate Orthoptic staffing levels are obstructing redesign and modernisation of service</t>
  </si>
  <si>
    <t>Demand for orthoptic services expected to increase in the next financial year</t>
  </si>
  <si>
    <t>Sufficient resources will be available to meet any increase in demand for orthoptic services</t>
  </si>
  <si>
    <t>Using dropdown please identify impact this has had on follow up appointments</t>
  </si>
  <si>
    <t>Likely</t>
  </si>
  <si>
    <t>Do you reduce patient capacity when Orthoptic Undergraduates are present?</t>
  </si>
  <si>
    <t>If you do not reduced patient capacity when Orthoptic Undergraduates are present do you provide additional staff time to address extra time taken by undergraduates?</t>
  </si>
  <si>
    <t>Not Applicable</t>
  </si>
  <si>
    <t>Out Patient Tariff</t>
  </si>
  <si>
    <t>Telephone No.</t>
  </si>
  <si>
    <t>England Midland &amp; East</t>
  </si>
  <si>
    <t>England Northern</t>
  </si>
  <si>
    <t>England Southern</t>
  </si>
  <si>
    <t xml:space="preserve">Scotland </t>
  </si>
  <si>
    <t>Retiree</t>
  </si>
  <si>
    <t>Age at Retirement</t>
  </si>
  <si>
    <t>WTE of post left</t>
  </si>
  <si>
    <t>WTE of Post returned to</t>
  </si>
  <si>
    <t>Recruitment &amp; Retention (Please use dropdowns to answer)</t>
  </si>
  <si>
    <t>Staff Wellbeing (Please use dropdowns to answer)</t>
  </si>
  <si>
    <t>Training &amp; Development (Please use dropdowns to answer)</t>
  </si>
  <si>
    <t xml:space="preserve">Has annotation by HCPC resulted in a change in practice? </t>
  </si>
  <si>
    <t xml:space="preserve">Total number of Orthoptic staff who have been annotated for Medical Exemption by HCPC </t>
  </si>
  <si>
    <t>If Independent prescribing of Ocular Drugs was legislated for Orthoptists this would enhance scope of practice in your department.</t>
  </si>
  <si>
    <t>8b</t>
  </si>
  <si>
    <t>AGE RET 1</t>
  </si>
  <si>
    <t>AGE RET 2</t>
  </si>
  <si>
    <t>AGE RET 3</t>
  </si>
  <si>
    <t>RET 1 WTE</t>
  </si>
  <si>
    <t>RET 2 WTE</t>
  </si>
  <si>
    <t>RET 3 WTE</t>
  </si>
  <si>
    <t>RET 1 RET WTE</t>
  </si>
  <si>
    <t>RET 2 RET WTE</t>
  </si>
  <si>
    <t>RET 3 RET WTE</t>
  </si>
  <si>
    <t>TRAIN BUD</t>
  </si>
  <si>
    <t>COMMENT 12</t>
  </si>
  <si>
    <t>ACC NON MED BUD</t>
  </si>
  <si>
    <t>BIOS PRECEPT</t>
  </si>
  <si>
    <t>LOCAL PRECEPT</t>
  </si>
  <si>
    <t>Apprenticeship</t>
  </si>
  <si>
    <t>HEE</t>
  </si>
  <si>
    <t>Not Funded</t>
  </si>
  <si>
    <t>ACP 6 WTE</t>
  </si>
  <si>
    <t>ACP FUND</t>
  </si>
  <si>
    <t>ACP BACKFILL</t>
  </si>
  <si>
    <t>Job Plans (Please use dropdowns to answer)</t>
  </si>
  <si>
    <t>Have you undertaken a job plan review for your Team?</t>
  </si>
  <si>
    <t>Has your Trust / Healthboard implemented e-roster for Orthoptists yet?</t>
  </si>
  <si>
    <t>JOB PLAN DONE</t>
  </si>
  <si>
    <t>JOB PLAN BIOS</t>
  </si>
  <si>
    <t>JP BUS CASE</t>
  </si>
  <si>
    <t>JP SUPPORT</t>
  </si>
  <si>
    <t>E-ROSTER</t>
  </si>
  <si>
    <t>SPA</t>
  </si>
  <si>
    <t>RESEARCH 5 HC</t>
  </si>
  <si>
    <t>RESEARCH 5 WTE</t>
  </si>
  <si>
    <t>RESEARCH 6 HC</t>
  </si>
  <si>
    <t>8a</t>
  </si>
  <si>
    <t>RESEARCH BAND 6</t>
  </si>
  <si>
    <t>RESEARCH BAND 5</t>
  </si>
  <si>
    <t>RESEARCH 6 WTE</t>
  </si>
  <si>
    <t>RESEARCH BAND 7</t>
  </si>
  <si>
    <t>RESEARCH 7 HC</t>
  </si>
  <si>
    <t>RESEARCH 7 WTE</t>
  </si>
  <si>
    <t>RESEARCH BAND 8a</t>
  </si>
  <si>
    <t>RESEARCH 8a HC</t>
  </si>
  <si>
    <t>RESEARCH 8a WTE</t>
  </si>
  <si>
    <t>RESEARCH BAND 8b</t>
  </si>
  <si>
    <t>RESEARCH BAND 8b HC</t>
  </si>
  <si>
    <t>8c</t>
  </si>
  <si>
    <t>RESEARCH BAND 8c</t>
  </si>
  <si>
    <t>RESEARCH 8c HC</t>
  </si>
  <si>
    <t>RESEARCH 8c WTE</t>
  </si>
  <si>
    <t>RESEARCH 8d</t>
  </si>
  <si>
    <t>8d</t>
  </si>
  <si>
    <t>RESEARCH 8d HC</t>
  </si>
  <si>
    <t>RESEARCH 8d WTE</t>
  </si>
  <si>
    <t>MAND TRAINING</t>
  </si>
  <si>
    <t>CHANGES TO CARE PATHWAYS TO TACKLE BACKLOGS</t>
  </si>
  <si>
    <t>Budget (Please use dropdowns to answer)</t>
  </si>
  <si>
    <t>Whole</t>
  </si>
  <si>
    <t>Split</t>
  </si>
  <si>
    <t xml:space="preserve">BUD RED CIP </t>
  </si>
  <si>
    <t>CIP IMPACT PT CARE</t>
  </si>
  <si>
    <t>Telephone Clinic</t>
  </si>
  <si>
    <t>Video Clinic</t>
  </si>
  <si>
    <t>VIDEO CLINIC</t>
  </si>
  <si>
    <t>TPH CLINIC</t>
  </si>
  <si>
    <t>COMMENT 1 REF</t>
  </si>
  <si>
    <t>COMMENT 2 REF</t>
  </si>
  <si>
    <t>COMMENT 3 REF</t>
  </si>
  <si>
    <t>COMMENT 4 REF</t>
  </si>
  <si>
    <t>COMMENT 5 REF</t>
  </si>
  <si>
    <t>COMMENT 6 REF</t>
  </si>
  <si>
    <t>COMMENT 7 REF</t>
  </si>
  <si>
    <t>COMMENT 8 REF</t>
  </si>
  <si>
    <t>COMMENT 9 REF</t>
  </si>
  <si>
    <t>COMMENT 10 REF</t>
  </si>
  <si>
    <t>COMMENT 11 REF</t>
  </si>
  <si>
    <t>COMMENT 12 REF</t>
  </si>
  <si>
    <t>Qu Ref</t>
  </si>
  <si>
    <t>OVERSEAS 1</t>
  </si>
  <si>
    <t>OVERSEAS 1 HC</t>
  </si>
  <si>
    <t>OVERSEAS 1 WTE</t>
  </si>
  <si>
    <t>OVERSEAS 2</t>
  </si>
  <si>
    <t>OVERSEAS 3</t>
  </si>
  <si>
    <t>OVERSEAS 2 HC</t>
  </si>
  <si>
    <t>OVERSEAS 2 WTE</t>
  </si>
  <si>
    <t>OVERSEAS 3 HC</t>
  </si>
  <si>
    <t>OVERSEAS 3 WTE</t>
  </si>
  <si>
    <t>Funding Models (Please use dropdown to answer)</t>
  </si>
  <si>
    <t>Please save this file as Questionnaire followed by your Hospital Trust / Healthboard name.</t>
  </si>
  <si>
    <t>Please use the slider on the right to pan down through these guidance notes.</t>
  </si>
  <si>
    <t>The questionnaire has been designed to be hopefully user friendly with dropdowns where appropriate to avoid incorrect input and protection of cells to prevent inadvertent over writing.</t>
  </si>
  <si>
    <t>You can also scroll down the spreadsheet using the slider on the right of it then click on the cell you wish to input to.</t>
  </si>
  <si>
    <t xml:space="preserve">Please select from the dropdowns where present, if you try to type in anything else you will get an error message. If you need to change the item you have selected from a dropdown simply click on the dropdown arrow again and select another option </t>
  </si>
  <si>
    <t>Other Funding</t>
  </si>
  <si>
    <t>Please state where relevant the Head Count and WTE of Consultant Orthoptist Posts in your Department</t>
  </si>
  <si>
    <t>Apprenticeship Role</t>
  </si>
  <si>
    <t>Registered / Unregistered</t>
  </si>
  <si>
    <t>Clinical / Leadership</t>
  </si>
  <si>
    <t>Registered</t>
  </si>
  <si>
    <t>Unregistered</t>
  </si>
  <si>
    <t>Clinical</t>
  </si>
  <si>
    <t>Leadership</t>
  </si>
  <si>
    <t>CONSULT HC</t>
  </si>
  <si>
    <t>CONSULT WTE</t>
  </si>
  <si>
    <t>APPRENTICE</t>
  </si>
  <si>
    <t>APP 1 REG</t>
  </si>
  <si>
    <t>APP 1 CLIN / LEAD</t>
  </si>
  <si>
    <t>APP 2 REG</t>
  </si>
  <si>
    <t>APP 2 CLIN / LEAD</t>
  </si>
  <si>
    <t xml:space="preserve">APP 2 WTE </t>
  </si>
  <si>
    <t xml:space="preserve">APP 1 WTE </t>
  </si>
  <si>
    <t>APP 3 REG</t>
  </si>
  <si>
    <t>APP 3 CLIN / LEAD</t>
  </si>
  <si>
    <t xml:space="preserve">APP 3 WTE </t>
  </si>
  <si>
    <t xml:space="preserve">Do you have any Apprenticeship Roles (Registered or Unregistered Team Members) in your Department </t>
  </si>
  <si>
    <t>Support Workers (Please use dropdowns to answer)</t>
  </si>
  <si>
    <t>The efforts of Support Workers are recognised by the NHS</t>
  </si>
  <si>
    <t>Support Workers are able to input into discussions at work</t>
  </si>
  <si>
    <t>Other Members of Staff understand the tasks Support Workers can and cannot perform</t>
  </si>
  <si>
    <t>I am confident to delegate tasks to Support Workers</t>
  </si>
  <si>
    <t>I have Support Workers in my Team</t>
  </si>
  <si>
    <t>Support Workers are adequately supervised</t>
  </si>
  <si>
    <t>There are more tasks that Support Worker could perform if they had access to the relevant training</t>
  </si>
  <si>
    <t>If asked I would be able to describe how a Support Worker could progress in their career</t>
  </si>
  <si>
    <t>SUPPORT WKRS</t>
  </si>
  <si>
    <t>SW NHS</t>
  </si>
  <si>
    <t>SW DISCUSS</t>
  </si>
  <si>
    <t>SW OTHER STAFF</t>
  </si>
  <si>
    <t>SW DELEGATE</t>
  </si>
  <si>
    <t>SW SUPERVISED</t>
  </si>
  <si>
    <t>SW CAN</t>
  </si>
  <si>
    <t>SW CANNOT</t>
  </si>
  <si>
    <t>SW MORE TASKS</t>
  </si>
  <si>
    <t>SW CAREER</t>
  </si>
  <si>
    <r>
      <t xml:space="preserve">I am clear about the tasks that Support Workers </t>
    </r>
    <r>
      <rPr>
        <b/>
        <sz val="12"/>
        <rFont val="Arial"/>
        <family val="2"/>
      </rPr>
      <t xml:space="preserve">can </t>
    </r>
    <r>
      <rPr>
        <sz val="12"/>
        <rFont val="Arial"/>
        <family val="2"/>
      </rPr>
      <t>perform</t>
    </r>
  </si>
  <si>
    <r>
      <t xml:space="preserve">I am clear about the tasks that Support Workers </t>
    </r>
    <r>
      <rPr>
        <b/>
        <sz val="12"/>
        <rFont val="Arial"/>
        <family val="2"/>
      </rPr>
      <t xml:space="preserve">cannot </t>
    </r>
    <r>
      <rPr>
        <sz val="12"/>
        <rFont val="Arial"/>
        <family val="2"/>
      </rPr>
      <t>perform</t>
    </r>
  </si>
  <si>
    <t>STAND ALONE ORTHOPTIC PAEDIATRIC NEW CASE APPOINTMENTS</t>
  </si>
  <si>
    <t>STAND ALONE ORTHOPTIC ADULT NEW CASE APPOINTMENTS</t>
  </si>
  <si>
    <t xml:space="preserve">Were you able to backfill during training? </t>
  </si>
  <si>
    <r>
      <t xml:space="preserve">Do you have Orthoptists in your Team who </t>
    </r>
    <r>
      <rPr>
        <sz val="12"/>
        <color rgb="FFFF0000"/>
        <rFont val="Arial"/>
        <family val="2"/>
      </rPr>
      <t>are undertaking active Research</t>
    </r>
    <r>
      <rPr>
        <sz val="12"/>
        <color theme="1"/>
        <rFont val="Arial"/>
        <family val="2"/>
      </rPr>
      <t xml:space="preserve"> (</t>
    </r>
    <r>
      <rPr>
        <sz val="12"/>
        <color rgb="FFFF0000"/>
        <rFont val="Arial"/>
        <family val="2"/>
      </rPr>
      <t>Audit is not relevant here</t>
    </r>
    <r>
      <rPr>
        <sz val="12"/>
        <color theme="1"/>
        <rFont val="Arial"/>
        <family val="2"/>
      </rPr>
      <t>)</t>
    </r>
  </si>
  <si>
    <t>Protected / Unprotected</t>
  </si>
  <si>
    <t>Research Time</t>
  </si>
  <si>
    <t>Protected</t>
  </si>
  <si>
    <t>Unprotected</t>
  </si>
  <si>
    <t>POST C19 FUNDING</t>
  </si>
  <si>
    <t>ACP</t>
  </si>
  <si>
    <t>RESEARCH</t>
  </si>
  <si>
    <t>RESEARCH 5 PRO</t>
  </si>
  <si>
    <t>RESEARCH 6 PRO</t>
  </si>
  <si>
    <t>RESEARCH 7 PRO</t>
  </si>
  <si>
    <t>RESEARCH 8a PRO</t>
  </si>
  <si>
    <t>RESEARCH BAND 8b PRO</t>
  </si>
  <si>
    <t>RESEARCH 8c PRO</t>
  </si>
  <si>
    <t>RESEARCH 8d PRO</t>
  </si>
  <si>
    <t>For the purpose of this survey, Support Workers are those who are non-registered team members, managed by an Orthoptist (in the Department's establishment). They may have a range of titles including Orthoptic Assistant, Technician, Assistant Practitioner, Orthoptic Support, Vision Screener etc. They are delegated duties and competency assessed by an Orthoptist.</t>
  </si>
  <si>
    <t>Do you offer stand alone orthoptic appointments for new case PAEDIATRIC referrals?</t>
  </si>
  <si>
    <t>Do you offer stand alone orthoptic appointments for new case ADULT referrals?</t>
  </si>
  <si>
    <t>Has your Trust / Healthboard introduced 3 session working ?</t>
  </si>
  <si>
    <t>Has your Trust / Healthboard introduced 6 or 7 day working ?</t>
  </si>
  <si>
    <t>3 SESSION DAY</t>
  </si>
  <si>
    <t>6/7 DAY WEEK</t>
  </si>
  <si>
    <r>
      <t xml:space="preserve">Apprenticeship Roles </t>
    </r>
    <r>
      <rPr>
        <b/>
        <sz val="12"/>
        <color rgb="FFFF0000"/>
        <rFont val="Arial"/>
        <family val="2"/>
      </rPr>
      <t>(Relevant to Departments in England Only)</t>
    </r>
  </si>
  <si>
    <t>CONS NEW PAED</t>
  </si>
  <si>
    <t>CONS NEW ADULT</t>
  </si>
  <si>
    <t>CONS REVIEW PAED</t>
  </si>
  <si>
    <t>CONS REVIEW ADULT</t>
  </si>
  <si>
    <t>NQ EXTRA TIME</t>
  </si>
  <si>
    <t>NEW FFW HC</t>
  </si>
  <si>
    <t>NEW FFW WTE</t>
  </si>
  <si>
    <r>
      <t xml:space="preserve">Total Staff who are </t>
    </r>
    <r>
      <rPr>
        <b/>
        <sz val="12"/>
        <color rgb="FFFF0000"/>
        <rFont val="Arial"/>
        <family val="2"/>
      </rPr>
      <t>currently on</t>
    </r>
    <r>
      <rPr>
        <sz val="12"/>
        <color theme="1"/>
        <rFont val="Arial"/>
        <family val="2"/>
      </rPr>
      <t xml:space="preserve"> Family Friendly Working and Improving Working Lives which were processed and agreed through the flexible working request policy. (for example, school hours only, term time only, dropping a day, extended hours, day off through the week etc.) </t>
    </r>
  </si>
  <si>
    <t>ALL FFW HC</t>
  </si>
  <si>
    <t>ALL FFW WTE</t>
  </si>
  <si>
    <r>
      <t xml:space="preserve">Navigating through the spreadsheet is best done by pressing the </t>
    </r>
    <r>
      <rPr>
        <b/>
        <sz val="11"/>
        <color rgb="FFFF0000"/>
        <rFont val="Calibri"/>
        <family val="2"/>
        <scheme val="minor"/>
      </rPr>
      <t>Right Arrow Key</t>
    </r>
    <r>
      <rPr>
        <sz val="11"/>
        <color theme="1"/>
        <rFont val="Calibri"/>
        <family val="2"/>
        <scheme val="minor"/>
      </rPr>
      <t xml:space="preserve"> </t>
    </r>
    <r>
      <rPr>
        <sz val="11"/>
        <rFont val="Calibri"/>
        <family val="2"/>
        <scheme val="minor"/>
      </rPr>
      <t xml:space="preserve">to progress to the next cell for input. Please avoid using the enter key or down arrow as this will move you down to the next available cell directly below the one you have just input to. This could be well down the spreadsheet from where you want to be.  </t>
    </r>
  </si>
  <si>
    <t>S.A. PAEDS</t>
  </si>
  <si>
    <t>S.A. ADULT</t>
  </si>
  <si>
    <t>Are you aware of how all aspects of your Service are now funded post COVID 19 (e.g. Blended Payments)</t>
  </si>
  <si>
    <t>Enhanced Level Practice</t>
  </si>
  <si>
    <t>Do you have any Team Members in your Department who are working as Enhanced Level Orthoptists</t>
  </si>
  <si>
    <t>ELO</t>
  </si>
  <si>
    <t>ELO AREA 1</t>
  </si>
  <si>
    <t>ELO BAND 1</t>
  </si>
  <si>
    <t>ELO HC 1</t>
  </si>
  <si>
    <t>ELO WTE 1</t>
  </si>
  <si>
    <t>ELO AREA 2</t>
  </si>
  <si>
    <t>ELO BAND 2</t>
  </si>
  <si>
    <t>ELO HC 2</t>
  </si>
  <si>
    <t>ELO WTE 2</t>
  </si>
  <si>
    <t>ELO AREA 3</t>
  </si>
  <si>
    <t>ELO BAND 3</t>
  </si>
  <si>
    <t>ELO HC 3</t>
  </si>
  <si>
    <t>ELO WTE 3</t>
  </si>
  <si>
    <t>ELO AREA 4</t>
  </si>
  <si>
    <t>ELO BAND 4</t>
  </si>
  <si>
    <t>ELO HC 4</t>
  </si>
  <si>
    <t>ELO WTE 4</t>
  </si>
  <si>
    <t>ELO AREA 5</t>
  </si>
  <si>
    <t>ELO BAND 5</t>
  </si>
  <si>
    <t>ELO HC 5</t>
  </si>
  <si>
    <t>ELO WTE 5</t>
  </si>
  <si>
    <t>ELO AREA 6</t>
  </si>
  <si>
    <t>ELO BAND 6</t>
  </si>
  <si>
    <t>ELO HC 6</t>
  </si>
  <si>
    <t>ELO AREA 7</t>
  </si>
  <si>
    <t>ELO BAND 7</t>
  </si>
  <si>
    <t>ELO HC 7</t>
  </si>
  <si>
    <t>ELO WTE 7</t>
  </si>
  <si>
    <t>ELO AREA 8</t>
  </si>
  <si>
    <t>ELO BAND 8</t>
  </si>
  <si>
    <t>ELO HC 8</t>
  </si>
  <si>
    <t>ELO AREA 9</t>
  </si>
  <si>
    <t>ELO BAND 9</t>
  </si>
  <si>
    <t>ELO HC 9</t>
  </si>
  <si>
    <t>ELO WTE 9</t>
  </si>
  <si>
    <t>ELO AREA 10</t>
  </si>
  <si>
    <t>ELO BAND 10</t>
  </si>
  <si>
    <t>ELO HC 10</t>
  </si>
  <si>
    <r>
      <t xml:space="preserve">Local </t>
    </r>
    <r>
      <rPr>
        <b/>
        <sz val="12"/>
        <rFont val="Arial"/>
        <family val="2"/>
      </rPr>
      <t>waiting time target in weeks</t>
    </r>
    <r>
      <rPr>
        <sz val="12"/>
        <rFont val="Arial"/>
        <family val="2"/>
      </rPr>
      <t xml:space="preserve"> for </t>
    </r>
    <r>
      <rPr>
        <b/>
        <sz val="12"/>
        <rFont val="Arial"/>
        <family val="2"/>
      </rPr>
      <t>Routine</t>
    </r>
    <r>
      <rPr>
        <sz val="12"/>
        <rFont val="Arial"/>
        <family val="2"/>
      </rPr>
      <t xml:space="preserve"> Adult New Case Referrals?</t>
    </r>
  </si>
  <si>
    <r>
      <t xml:space="preserve">Current </t>
    </r>
    <r>
      <rPr>
        <b/>
        <sz val="12"/>
        <rFont val="Arial"/>
        <family val="2"/>
      </rPr>
      <t>waiting time in weeks</t>
    </r>
    <r>
      <rPr>
        <sz val="12"/>
        <rFont val="Arial"/>
        <family val="2"/>
      </rPr>
      <t xml:space="preserve"> for </t>
    </r>
    <r>
      <rPr>
        <b/>
        <sz val="12"/>
        <rFont val="Arial"/>
        <family val="2"/>
      </rPr>
      <t>Routine</t>
    </r>
    <r>
      <rPr>
        <sz val="12"/>
        <rFont val="Arial"/>
        <family val="2"/>
      </rPr>
      <t xml:space="preserve"> Adult New Case Referrals?</t>
    </r>
  </si>
  <si>
    <r>
      <t xml:space="preserve">Local </t>
    </r>
    <r>
      <rPr>
        <b/>
        <sz val="12"/>
        <rFont val="Arial"/>
        <family val="2"/>
      </rPr>
      <t xml:space="preserve">waiting time target in weeks </t>
    </r>
    <r>
      <rPr>
        <sz val="12"/>
        <rFont val="Arial"/>
        <family val="2"/>
      </rPr>
      <t xml:space="preserve">for </t>
    </r>
    <r>
      <rPr>
        <b/>
        <sz val="12"/>
        <rFont val="Arial"/>
        <family val="2"/>
      </rPr>
      <t>Routine</t>
    </r>
    <r>
      <rPr>
        <sz val="12"/>
        <rFont val="Arial"/>
        <family val="2"/>
      </rPr>
      <t xml:space="preserve"> Paed New Case Referrals?</t>
    </r>
  </si>
  <si>
    <r>
      <t xml:space="preserve">Current </t>
    </r>
    <r>
      <rPr>
        <b/>
        <sz val="12"/>
        <rFont val="Arial"/>
        <family val="2"/>
      </rPr>
      <t>waiting time in weeks</t>
    </r>
    <r>
      <rPr>
        <sz val="12"/>
        <rFont val="Arial"/>
        <family val="2"/>
      </rPr>
      <t xml:space="preserve"> for </t>
    </r>
    <r>
      <rPr>
        <b/>
        <sz val="12"/>
        <rFont val="Arial"/>
        <family val="2"/>
      </rPr>
      <t>Routine</t>
    </r>
    <r>
      <rPr>
        <sz val="12"/>
        <rFont val="Arial"/>
        <family val="2"/>
      </rPr>
      <t xml:space="preserve"> Paed New Case Referrals?</t>
    </r>
  </si>
  <si>
    <t>CL 1</t>
  </si>
  <si>
    <t>CL 1 BAND</t>
  </si>
  <si>
    <t>CL 1 WTE</t>
  </si>
  <si>
    <t>CL 2</t>
  </si>
  <si>
    <t>CL 2 BAND</t>
  </si>
  <si>
    <t>CL 2 WTE</t>
  </si>
  <si>
    <t>CL 3</t>
  </si>
  <si>
    <t>CL 3 BAND</t>
  </si>
  <si>
    <t>CL 3 WTE</t>
  </si>
  <si>
    <t>CL 4</t>
  </si>
  <si>
    <t>CL 4 BAND</t>
  </si>
  <si>
    <t>CL 4 WTE</t>
  </si>
  <si>
    <t>CL 5</t>
  </si>
  <si>
    <t>CL 5 BAND</t>
  </si>
  <si>
    <t>CL 5 WTE</t>
  </si>
  <si>
    <t>CL 6</t>
  </si>
  <si>
    <t>CL 6 BAND</t>
  </si>
  <si>
    <t>CL 6 WTE</t>
  </si>
  <si>
    <t>CL 7</t>
  </si>
  <si>
    <t>CL 7 BAND</t>
  </si>
  <si>
    <t>CL 7 WTE</t>
  </si>
  <si>
    <t>CL 8</t>
  </si>
  <si>
    <t>CL 8 BAND</t>
  </si>
  <si>
    <t>CL 8 WTE</t>
  </si>
  <si>
    <t>CL 9</t>
  </si>
  <si>
    <t>CL 9 BAND</t>
  </si>
  <si>
    <t>CL 9 WTE</t>
  </si>
  <si>
    <t>CL  10</t>
  </si>
  <si>
    <t>CL 10 BAND</t>
  </si>
  <si>
    <t>CL 10 WTE</t>
  </si>
  <si>
    <t>Enhanced-level practice employs a higher level of clinical skills beyond those obtained for initial registration.  Enhanced level practice makes a significant and essential contribution to patient care and clinical services but does not necessarily meet advanced levels across all of the four pillars of advanced practice.</t>
  </si>
  <si>
    <t>Has this affected patient care?</t>
  </si>
  <si>
    <t>Are your Team Members working to a job plan as per BIOS guidance?</t>
  </si>
  <si>
    <t>Did the job plan require a staffing business case?</t>
  </si>
  <si>
    <t>Was this supported?</t>
  </si>
  <si>
    <t>Band</t>
  </si>
  <si>
    <t>Area of Work</t>
  </si>
  <si>
    <t>ACP1 AREA</t>
  </si>
  <si>
    <t>ACP 1 BAND</t>
  </si>
  <si>
    <t>ACP 1 WTE</t>
  </si>
  <si>
    <t>ACP 2 AREA</t>
  </si>
  <si>
    <t>ACP 2 BAND</t>
  </si>
  <si>
    <t>ACP 2 WTE</t>
  </si>
  <si>
    <t>ACP 3 AREA</t>
  </si>
  <si>
    <t>ACP 3 BAND</t>
  </si>
  <si>
    <t>ACP 3 WTE</t>
  </si>
  <si>
    <t>ACP 4 AREA</t>
  </si>
  <si>
    <t>ACP 4 BAND</t>
  </si>
  <si>
    <t>ACP 4 WTE</t>
  </si>
  <si>
    <t>ACP 5 AREA</t>
  </si>
  <si>
    <t>ACP 5 BAND</t>
  </si>
  <si>
    <t>ACP 5 WTE</t>
  </si>
  <si>
    <t>ACP 6 AREA</t>
  </si>
  <si>
    <t>ACP 6 BAND</t>
  </si>
  <si>
    <r>
      <t xml:space="preserve">Once completed please send your file to </t>
    </r>
    <r>
      <rPr>
        <b/>
        <sz val="11"/>
        <color theme="3"/>
        <rFont val="Calibri"/>
        <family val="2"/>
        <scheme val="minor"/>
      </rPr>
      <t>workforcesurvey@orthoptics.org.uk</t>
    </r>
  </si>
  <si>
    <t>The training budget for orthoptic staff is adequate to meet their Continuing Professional Development needs</t>
  </si>
  <si>
    <t>Has your annual budget been reduced for Cost Improvement?</t>
  </si>
  <si>
    <t>Do you have any Team Members in your Department who are identified as Advanced Clinical Practitioners as defined above.</t>
  </si>
  <si>
    <t>Management</t>
  </si>
  <si>
    <t>Head Orthoptist</t>
  </si>
  <si>
    <t>Lead Orthoptist</t>
  </si>
  <si>
    <t>Head / Lead Orthoptist (Please use dropdowns to answer)</t>
  </si>
  <si>
    <t>Do you have responsibility for Operational Management of your Service?</t>
  </si>
  <si>
    <t>Do you have responsibility for Strategic Management of your Service?</t>
  </si>
  <si>
    <t>Are your Team Members Professionally accountable to you?</t>
  </si>
  <si>
    <t>Do you hold the budget for your Service?</t>
  </si>
  <si>
    <t>Do you carry out Professional Development Review Meetings with your Team Members?</t>
  </si>
  <si>
    <t xml:space="preserve">Do you represent your Service in Managerial Meetings? </t>
  </si>
  <si>
    <t>If there was a need for Managers to receive Professional Guidance on Orthoptic Matters would you be approached?</t>
  </si>
  <si>
    <t>If complaints were made against your Service would you be expected to deal with them?</t>
  </si>
  <si>
    <t>Are you involved in recruitment of Orthoptists to your Team?</t>
  </si>
  <si>
    <t>What Band are you?</t>
  </si>
  <si>
    <t>Are you responsible for Clinical Governance for your Service?</t>
  </si>
  <si>
    <t>Do you have a Deputy who is designated as such.</t>
  </si>
  <si>
    <t>Clinical Management Roles</t>
  </si>
  <si>
    <t xml:space="preserve">Which of these is most in keeping with your job description title as most Senior Orthoptist for your Service? </t>
  </si>
  <si>
    <t xml:space="preserve">HL TITLE </t>
  </si>
  <si>
    <t>HL BAND</t>
  </si>
  <si>
    <t>HL BUDGET</t>
  </si>
  <si>
    <t>HL STRATEGY</t>
  </si>
  <si>
    <t>HL OPERATIONAL</t>
  </si>
  <si>
    <t>HL PROF</t>
  </si>
  <si>
    <t>HL PDR</t>
  </si>
  <si>
    <t>HL REP</t>
  </si>
  <si>
    <t>HL GUIDANCE</t>
  </si>
  <si>
    <t>HL GOVERNANCE</t>
  </si>
  <si>
    <t>HL COMPLAINTS</t>
  </si>
  <si>
    <t>HL RECRUIT</t>
  </si>
  <si>
    <t>HL DEPUTY</t>
  </si>
  <si>
    <t xml:space="preserve">All Orthoptists in your Team are allocated time for Supported Professional Activities (including CPD, Audit, Research, Clinical Teaching Preparation, Service Development etc.) </t>
  </si>
  <si>
    <r>
      <t xml:space="preserve">If you have any questions or uncertainty please e.mail </t>
    </r>
    <r>
      <rPr>
        <b/>
        <sz val="11"/>
        <color theme="3"/>
        <rFont val="Calibri"/>
        <family val="2"/>
        <scheme val="minor"/>
      </rPr>
      <t>workforcesurvey@orthoptics.org.uk</t>
    </r>
  </si>
  <si>
    <t>Ophthalmologist</t>
  </si>
  <si>
    <t>Optometrist</t>
  </si>
  <si>
    <t>Nurse</t>
  </si>
  <si>
    <r>
      <t xml:space="preserve">What is the </t>
    </r>
    <r>
      <rPr>
        <b/>
        <sz val="12"/>
        <color theme="1"/>
        <rFont val="Arial"/>
        <family val="2"/>
      </rPr>
      <t>Role</t>
    </r>
    <r>
      <rPr>
        <sz val="12"/>
        <color theme="1"/>
        <rFont val="Arial"/>
        <family val="2"/>
      </rPr>
      <t xml:space="preserve"> of the person that you are </t>
    </r>
    <r>
      <rPr>
        <b/>
        <sz val="12"/>
        <color theme="1"/>
        <rFont val="Arial"/>
        <family val="2"/>
      </rPr>
      <t>managerially</t>
    </r>
    <r>
      <rPr>
        <sz val="12"/>
        <color theme="1"/>
        <rFont val="Arial"/>
        <family val="2"/>
      </rPr>
      <t xml:space="preserve"> accountable to? (If unsure please check your Job Description)</t>
    </r>
  </si>
  <si>
    <r>
      <t xml:space="preserve">What is the </t>
    </r>
    <r>
      <rPr>
        <b/>
        <sz val="12"/>
        <color theme="1"/>
        <rFont val="Arial"/>
        <family val="2"/>
      </rPr>
      <t>Role</t>
    </r>
    <r>
      <rPr>
        <sz val="12"/>
        <color theme="1"/>
        <rFont val="Arial"/>
        <family val="2"/>
      </rPr>
      <t xml:space="preserve"> of the person that you are </t>
    </r>
    <r>
      <rPr>
        <b/>
        <sz val="12"/>
        <color theme="1"/>
        <rFont val="Arial"/>
        <family val="2"/>
      </rPr>
      <t>professionally</t>
    </r>
    <r>
      <rPr>
        <sz val="12"/>
        <color theme="1"/>
        <rFont val="Arial"/>
        <family val="2"/>
      </rPr>
      <t xml:space="preserve"> accountable to? (If unsure please check your Job Description)</t>
    </r>
  </si>
  <si>
    <t>HL PROF ACC</t>
  </si>
  <si>
    <t>HL MANAG ACC</t>
  </si>
  <si>
    <t xml:space="preserve">At the bottom of the spreadsheet you will find a number of cells for comment. Please use these cells to feedback any comment on your input to questions. Please be sure to identify the relevant question number in the yellow cell to the left of your comment. Where you wish to comment on anything not relating to a particular question or you wish to comment on the survey generally please put N/A in the yellow cell to the left. </t>
  </si>
  <si>
    <r>
      <t xml:space="preserve">Please provide details of your current </t>
    </r>
    <r>
      <rPr>
        <b/>
        <sz val="12"/>
        <color theme="1"/>
        <rFont val="Arial"/>
        <family val="2"/>
      </rPr>
      <t>funded Orthoptic</t>
    </r>
    <r>
      <rPr>
        <sz val="12"/>
        <color theme="1"/>
        <rFont val="Arial"/>
        <family val="2"/>
      </rPr>
      <t xml:space="preserve"> establishment including Substantive, Temporary and Bank Posts. Where you employ a Team Member through the Bank but they work on an "as and when" basis please calculate an average wte for this person. If a new post has been funded but not yet recruited to, please include it here and also in the Vacancies section below.</t>
    </r>
  </si>
  <si>
    <t>If you do not have an allocated training budget, do you access your Trust / Healthboard's non-medical practitioner education and training budget?</t>
  </si>
  <si>
    <t>Service Area</t>
  </si>
  <si>
    <t>Middle Manager</t>
  </si>
  <si>
    <t>Senior Manager</t>
  </si>
  <si>
    <t>Other AHP</t>
  </si>
  <si>
    <t>Other</t>
  </si>
  <si>
    <t xml:space="preserve">If you answered Other, please identify the role </t>
  </si>
  <si>
    <t>HL MG ACC OTHER</t>
  </si>
  <si>
    <t>HL PR ACC OTHER</t>
  </si>
  <si>
    <r>
      <t xml:space="preserve">CURRENT ORTHOPTIST FUNDED STAFF ESTABLISHMENT </t>
    </r>
    <r>
      <rPr>
        <b/>
        <i/>
        <sz val="12"/>
        <color rgb="FFFF0000"/>
        <rFont val="Arial"/>
        <family val="2"/>
      </rPr>
      <t>(Please leave nil returns blank)</t>
    </r>
  </si>
  <si>
    <r>
      <t xml:space="preserve">ORTHOPTIST STAFF VACANCIES  </t>
    </r>
    <r>
      <rPr>
        <b/>
        <i/>
        <sz val="12"/>
        <color rgb="FFFF0000"/>
        <rFont val="Arial"/>
        <family val="2"/>
      </rPr>
      <t>(Please leave nil returns blank)</t>
    </r>
  </si>
  <si>
    <r>
      <t xml:space="preserve">OVERSEAS RECRUITMENT </t>
    </r>
    <r>
      <rPr>
        <b/>
        <i/>
        <sz val="12"/>
        <color rgb="FFFF0000"/>
        <rFont val="Arial"/>
        <family val="2"/>
      </rPr>
      <t>(Please leave nil returns blank)</t>
    </r>
  </si>
  <si>
    <r>
      <t xml:space="preserve">OTHER ORTHOPTIST STAFFING CATEGORIES </t>
    </r>
    <r>
      <rPr>
        <b/>
        <i/>
        <sz val="12"/>
        <color rgb="FFFF0000"/>
        <rFont val="Arial"/>
        <family val="2"/>
      </rPr>
      <t>(Please leave nil returns blank)</t>
    </r>
  </si>
  <si>
    <r>
      <t>Consultant Orthoptist Posts</t>
    </r>
    <r>
      <rPr>
        <b/>
        <sz val="12"/>
        <color rgb="FFFF0000"/>
        <rFont val="Arial"/>
        <family val="2"/>
      </rPr>
      <t xml:space="preserve"> (Please leave nil returns blank)</t>
    </r>
  </si>
  <si>
    <t>Do you / would you allow extra examination time for newly qualified orthoptists when / if they join your Team?</t>
  </si>
  <si>
    <r>
      <t xml:space="preserve">NEW ORTHOPTIC POSTS THAT WERE AGREED AND FULLY FUNDED FINANCIAL YEAR 2023-24 </t>
    </r>
    <r>
      <rPr>
        <b/>
        <i/>
        <sz val="12"/>
        <color rgb="FFFF0000"/>
        <rFont val="Arial"/>
        <family val="2"/>
      </rPr>
      <t>(Please leave nil returns blank)</t>
    </r>
  </si>
  <si>
    <r>
      <t xml:space="preserve">ORTHOPTIST PERMANENTLY DISESTABLISHED POSTS FINANCIAL YEAR 2023-24 </t>
    </r>
    <r>
      <rPr>
        <b/>
        <i/>
        <sz val="12"/>
        <color rgb="FFFF0000"/>
        <rFont val="Arial"/>
        <family val="2"/>
      </rPr>
      <t>(Please leave nil returns blank)</t>
    </r>
  </si>
  <si>
    <r>
      <t>ORTHOPTIST PERMANENTLY DISESTABLISHED POSTS FINANCIAL YEAR 2024-25</t>
    </r>
    <r>
      <rPr>
        <b/>
        <i/>
        <sz val="12"/>
        <color rgb="FFFF0000"/>
        <rFont val="Arial"/>
        <family val="2"/>
      </rPr>
      <t xml:space="preserve"> (Please leave nil returns blank)</t>
    </r>
  </si>
  <si>
    <r>
      <t xml:space="preserve">Please list below any posts in your funded establishment which have been or </t>
    </r>
    <r>
      <rPr>
        <sz val="12"/>
        <color rgb="FFFF0000"/>
        <rFont val="Arial"/>
        <family val="2"/>
      </rPr>
      <t>are planned to be</t>
    </r>
    <r>
      <rPr>
        <sz val="12"/>
        <color theme="1"/>
        <rFont val="Arial"/>
        <family val="2"/>
      </rPr>
      <t xml:space="preserve"> disestablished with funding removed from budget in the period </t>
    </r>
    <r>
      <rPr>
        <sz val="12"/>
        <color rgb="FFFF0000"/>
        <rFont val="Arial"/>
        <family val="2"/>
      </rPr>
      <t>1/4/24 – 31/03/25</t>
    </r>
    <r>
      <rPr>
        <sz val="12"/>
        <color theme="1"/>
        <rFont val="Arial"/>
        <family val="2"/>
      </rPr>
      <t xml:space="preserve"> (please note this does not include posts removed by restructuring where the budget remains the same)</t>
    </r>
  </si>
  <si>
    <r>
      <t xml:space="preserve">NEW ORTHOPTIC POSTS AGREED AND FULLY FUNDED FOR FINANCIAL YEAR 2024-25 </t>
    </r>
    <r>
      <rPr>
        <b/>
        <i/>
        <sz val="12"/>
        <color rgb="FFFF0000"/>
        <rFont val="Arial"/>
        <family val="2"/>
      </rPr>
      <t>(Please leave nil returns blank)</t>
    </r>
  </si>
  <si>
    <r>
      <t xml:space="preserve">Please provide details of any posts in your establishment which were permanently disestablished with funding removed from budget in the period </t>
    </r>
    <r>
      <rPr>
        <sz val="12"/>
        <color rgb="FFFF0000"/>
        <rFont val="Arial"/>
        <family val="2"/>
      </rPr>
      <t>1/4/23 to 31/3/24</t>
    </r>
    <r>
      <rPr>
        <sz val="12"/>
        <color theme="1"/>
        <rFont val="Arial"/>
        <family val="2"/>
      </rPr>
      <t xml:space="preserve"> (please note this does not include posts removed by restructuring where the budget remains the same)</t>
    </r>
  </si>
  <si>
    <r>
      <t xml:space="preserve">Staff who started a career break (that is, employee intends to return within a set period of time, but not necessarily to the same post or conditions of service This </t>
    </r>
    <r>
      <rPr>
        <b/>
        <sz val="12"/>
        <color theme="1"/>
        <rFont val="Arial"/>
        <family val="2"/>
      </rPr>
      <t>Excludes Maternity / Parental and Adoption Leave</t>
    </r>
    <r>
      <rPr>
        <sz val="12"/>
        <color theme="1"/>
        <rFont val="Arial"/>
        <family val="2"/>
      </rPr>
      <t>) Financial Year 2023-24</t>
    </r>
  </si>
  <si>
    <t>Staff who started a Seconded Post Financial Year 2023-24</t>
  </si>
  <si>
    <r>
      <t xml:space="preserve">Staff who started an extended period of </t>
    </r>
    <r>
      <rPr>
        <b/>
        <sz val="12"/>
        <color theme="1"/>
        <rFont val="Arial"/>
        <family val="2"/>
      </rPr>
      <t>unpaid</t>
    </r>
    <r>
      <rPr>
        <sz val="12"/>
        <color theme="1"/>
        <rFont val="Arial"/>
        <family val="2"/>
      </rPr>
      <t xml:space="preserve"> leave (additional to annual leave, sick leave and unpaid maternity leave) Financial Year 2023-24</t>
    </r>
  </si>
  <si>
    <r>
      <t xml:space="preserve">Staff who </t>
    </r>
    <r>
      <rPr>
        <b/>
        <sz val="12"/>
        <color rgb="FFFF0000"/>
        <rFont val="Arial"/>
        <family val="2"/>
      </rPr>
      <t xml:space="preserve">started </t>
    </r>
    <r>
      <rPr>
        <sz val="12"/>
        <color theme="1"/>
        <rFont val="Arial"/>
        <family val="2"/>
      </rPr>
      <t>Family Friendly Working and Improving Working Lives which were processed and agreed through the flexible working request policy. (for example, school hours only, term time only, dropping a day, extended hours, day off through the week etc.) Financial Year 2023-24</t>
    </r>
  </si>
  <si>
    <r>
      <t xml:space="preserve">Staff who are, </t>
    </r>
    <r>
      <rPr>
        <sz val="12"/>
        <rFont val="Arial"/>
        <family val="2"/>
      </rPr>
      <t>through local agreement or consultation,</t>
    </r>
    <r>
      <rPr>
        <sz val="12"/>
        <color theme="1"/>
        <rFont val="Arial"/>
        <family val="2"/>
      </rPr>
      <t xml:space="preserve"> on Extended Sessional Working or 6 Day Working Week Contracts as at 31st March 2024</t>
    </r>
  </si>
  <si>
    <t>Staff who have returned to practice. Financial Year 2023-24</t>
  </si>
  <si>
    <r>
      <t>Staff who have retired</t>
    </r>
    <r>
      <rPr>
        <sz val="12"/>
        <color rgb="FFFF0000"/>
        <rFont val="Arial"/>
        <family val="2"/>
      </rPr>
      <t xml:space="preserve"> </t>
    </r>
    <r>
      <rPr>
        <sz val="12"/>
        <rFont val="Arial"/>
        <family val="2"/>
      </rPr>
      <t>and not returned to work Financial Year 2023-24</t>
    </r>
  </si>
  <si>
    <r>
      <t xml:space="preserve">Staff who have retired in the period </t>
    </r>
    <r>
      <rPr>
        <sz val="12"/>
        <rFont val="Arial"/>
        <family val="2"/>
      </rPr>
      <t>and have returned at the same grade Financial Year 2023-24</t>
    </r>
  </si>
  <si>
    <r>
      <t xml:space="preserve">Staff who have retired in the period </t>
    </r>
    <r>
      <rPr>
        <sz val="12"/>
        <rFont val="Arial"/>
        <family val="2"/>
      </rPr>
      <t>and have returned at a different grade Financial Year 2023-24</t>
    </r>
  </si>
  <si>
    <t>Were the majority of orthoptic follow up appts in March 2024; As Requested, Overdue or Seen Early?</t>
  </si>
  <si>
    <r>
      <t xml:space="preserve">Expectations for financial year </t>
    </r>
    <r>
      <rPr>
        <sz val="12"/>
        <color rgb="FFFF0000"/>
        <rFont val="Arial"/>
        <family val="2"/>
      </rPr>
      <t>2024/25</t>
    </r>
  </si>
  <si>
    <r>
      <t xml:space="preserve">The resources available for training of orthoptic staff for </t>
    </r>
    <r>
      <rPr>
        <sz val="12"/>
        <color rgb="FFFF0000"/>
        <rFont val="Arial"/>
        <family val="2"/>
      </rPr>
      <t xml:space="preserve">2024/25 </t>
    </r>
    <r>
      <rPr>
        <sz val="12"/>
        <color theme="1"/>
        <rFont val="Arial"/>
        <family val="2"/>
      </rPr>
      <t>has been significantly reduced</t>
    </r>
  </si>
  <si>
    <t>Orthoptic Staff who have undertaken Medical Exemption Training                                                             DURING Financial year 2023-24</t>
  </si>
  <si>
    <t>Staff who were appointed / increased hours to cover any of the above types of leave Financial Year 2023-24</t>
  </si>
  <si>
    <t>If you answered No to the previous question, have they undertaken a local Trust / Healthboard Preceptorship?</t>
  </si>
  <si>
    <r>
      <t>Please identify where appropriate the time</t>
    </r>
    <r>
      <rPr>
        <sz val="12"/>
        <color rgb="FFFF0000"/>
        <rFont val="Arial"/>
        <family val="2"/>
      </rPr>
      <t xml:space="preserve"> in minutes</t>
    </r>
    <r>
      <rPr>
        <sz val="12"/>
        <color theme="1"/>
        <rFont val="Arial"/>
        <family val="2"/>
      </rPr>
      <t xml:space="preserve"> (including direct patient administration) allocated for Orthoptic Assessment of an individual patient in the following categories. </t>
    </r>
    <r>
      <rPr>
        <sz val="12"/>
        <color rgb="FFFF0000"/>
        <rFont val="Arial"/>
        <family val="2"/>
      </rPr>
      <t>If inappropriate please leave blank</t>
    </r>
  </si>
  <si>
    <t>RETURN HC</t>
  </si>
  <si>
    <t>RETURN WTE</t>
  </si>
  <si>
    <r>
      <t xml:space="preserve">GRADUATE ORTHOPTIST RECRUITMENT FINANCIAL YEAR 2023-24 </t>
    </r>
    <r>
      <rPr>
        <b/>
        <i/>
        <sz val="12"/>
        <color rgb="FFFF0000"/>
        <rFont val="Arial"/>
        <family val="2"/>
      </rPr>
      <t>(Please leave nil returns blank)</t>
    </r>
  </si>
  <si>
    <r>
      <t xml:space="preserve">Staff who </t>
    </r>
    <r>
      <rPr>
        <sz val="12"/>
        <color rgb="FFFF0000"/>
        <rFont val="Arial"/>
        <family val="2"/>
      </rPr>
      <t>started</t>
    </r>
    <r>
      <rPr>
        <sz val="12"/>
        <color theme="1"/>
        <rFont val="Arial"/>
        <family val="2"/>
      </rPr>
      <t xml:space="preserve"> Maternity Leave Financial Year 2023-24</t>
    </r>
  </si>
  <si>
    <t>St MAT HC</t>
  </si>
  <si>
    <t>St MAT WTE</t>
  </si>
  <si>
    <t>End MAT HC</t>
  </si>
  <si>
    <t>End MAT WTE</t>
  </si>
  <si>
    <t>PAT HC</t>
  </si>
  <si>
    <t>PAT WTE</t>
  </si>
  <si>
    <t>ADOP HC</t>
  </si>
  <si>
    <t>ADOP WTE</t>
  </si>
  <si>
    <r>
      <t xml:space="preserve">Please state below, against the relevant Banding, the Headcount and WTE spent on active research and whether this time is protected or not. </t>
    </r>
    <r>
      <rPr>
        <b/>
        <i/>
        <sz val="12"/>
        <rFont val="Arial"/>
        <family val="2"/>
      </rPr>
      <t>Please do not identify the full WTE of individuals rather the time spent in research.</t>
    </r>
  </si>
  <si>
    <t>What if anything was the shortfall in WTE of the backfill</t>
  </si>
  <si>
    <t>If you have Trainee Advanced Clinical Practice Orthoptists in your Department, how were their posts funded?</t>
  </si>
  <si>
    <t>Qualified</t>
  </si>
  <si>
    <t>Trainee</t>
  </si>
  <si>
    <t xml:space="preserve">Are your ACP(s) able to dedicate sufficient time to their ACP roles?            (or is this encroached upon due to other Departmental pressures) </t>
  </si>
  <si>
    <t>ACP 1 QUAL / TRAIN</t>
  </si>
  <si>
    <t>ACP 2 QUAL / TRAIN</t>
  </si>
  <si>
    <t>ACP 3 QUAL / TRAIN</t>
  </si>
  <si>
    <t>ACP 4 QUAL / TRAIN</t>
  </si>
  <si>
    <t>ACP 5 QUAL / TRAIN</t>
  </si>
  <si>
    <t>ACP 6 QUAL / TRAIN</t>
  </si>
  <si>
    <t>ACP SHORTFALL</t>
  </si>
  <si>
    <t>ACP DEDICATION</t>
  </si>
  <si>
    <t>Please enter a number only.            If unknown please leave blank</t>
  </si>
  <si>
    <t>Telephone Clinics</t>
  </si>
  <si>
    <t>Video Clinics</t>
  </si>
  <si>
    <t>Additional Evening / Weekend Clinics</t>
  </si>
  <si>
    <t>Have you implemented models of care or technology innovations such as video and telephone clinics in order to help tackle back logs</t>
  </si>
  <si>
    <t>BACK LOG DEVPT</t>
  </si>
  <si>
    <t>BACK LOG VID</t>
  </si>
  <si>
    <t>BACK LOG TPH</t>
  </si>
  <si>
    <t>B LOG EXTRA CLIN</t>
  </si>
  <si>
    <t>BACK LOG OTHER</t>
  </si>
  <si>
    <r>
      <t>According to NHS Health Education, Advanced Clinical Practitioners are educated to Masters Level or equivalent and work at a level of advanced clinical practice that pulls together the 4 ACP pillars of; clinical practice, leadership &amp; management, education and research.</t>
    </r>
    <r>
      <rPr>
        <sz val="12"/>
        <rFont val="Arial"/>
        <family val="2"/>
      </rPr>
      <t xml:space="preserve"> Such Practitioners work with a significant level of autonomy</t>
    </r>
    <r>
      <rPr>
        <sz val="12"/>
        <color rgb="FFFF0000"/>
        <rFont val="Arial"/>
        <family val="2"/>
      </rPr>
      <t>. (Please only include here members of your Team who have undertaken / are undertaking Advanced Clinical Practitioner training and their job description recognises them as an Advanced Practitioner. Please do not include members of your Team who have a Masters Degree or Doctorate but are not recognised as performing an Advanced Practice Role. Please do not include Enhanced Roles here - Covered below. If you are unsure please do not enter data here)</t>
    </r>
  </si>
  <si>
    <r>
      <t xml:space="preserve">Advanced Clinical Practice (ACP) </t>
    </r>
    <r>
      <rPr>
        <b/>
        <i/>
        <sz val="18"/>
        <color rgb="FFFF0000"/>
        <rFont val="Arial"/>
        <family val="2"/>
      </rPr>
      <t>Please read this carefully before answering</t>
    </r>
  </si>
  <si>
    <r>
      <t xml:space="preserve">Please feel free to add any comments below. Please type in the relevant Question Number in the Yellow Cell to the left of your comment as this will enable us to link your comment to the relevant question. If your comment does not relate to a particular question please type in N/A in the relevant Yellow Cell. </t>
    </r>
    <r>
      <rPr>
        <b/>
        <sz val="11"/>
        <color rgb="FFFF0000"/>
        <rFont val="Arial"/>
        <family val="2"/>
      </rPr>
      <t>Please avoid putting any identifiable information in your comments.</t>
    </r>
  </si>
  <si>
    <r>
      <t xml:space="preserve">Staff who </t>
    </r>
    <r>
      <rPr>
        <sz val="12"/>
        <color rgb="FFFF0000"/>
        <rFont val="Arial"/>
        <family val="2"/>
      </rPr>
      <t>returned from</t>
    </r>
    <r>
      <rPr>
        <sz val="12"/>
        <color theme="1"/>
        <rFont val="Arial"/>
        <family val="2"/>
      </rPr>
      <t xml:space="preserve"> Maternity Leave Financial Year 2023-24</t>
    </r>
  </si>
  <si>
    <t>Staff who started  Parental Leave Financial Year 2023-24</t>
  </si>
  <si>
    <t>Staff who started Adoption Leave Financial Year 2023-24</t>
  </si>
  <si>
    <r>
      <t xml:space="preserve">Please provide details of your current </t>
    </r>
    <r>
      <rPr>
        <b/>
        <sz val="12"/>
        <color theme="1"/>
        <rFont val="Arial"/>
        <family val="2"/>
      </rPr>
      <t xml:space="preserve">vacancies. </t>
    </r>
    <r>
      <rPr>
        <sz val="12"/>
        <color theme="1"/>
        <rFont val="Arial"/>
        <family val="2"/>
      </rPr>
      <t xml:space="preserve">If you have three unfilled vacancies at Band 6 -one full time and two part time (0.50 &amp; 0.20 wte) the vacancy HEADCOUNT will be 3 and WTE will be 1.00 + 0.20 + 0.50 = 1.70 </t>
    </r>
    <r>
      <rPr>
        <b/>
        <sz val="12"/>
        <rFont val="Arial"/>
        <family val="2"/>
      </rPr>
      <t>Please exclude unfunded posts.</t>
    </r>
  </si>
  <si>
    <t>VAC 5 HC</t>
  </si>
  <si>
    <t>VAC 6 HC</t>
  </si>
  <si>
    <t>VAC 7 HC</t>
  </si>
  <si>
    <t>VAC 8A HC</t>
  </si>
  <si>
    <t>VAC 8B HC</t>
  </si>
  <si>
    <t>VAC 8C HC</t>
  </si>
  <si>
    <t>VAC 8D HC</t>
  </si>
  <si>
    <t>VAC 9 HC</t>
  </si>
  <si>
    <t>VAC 5 WTE</t>
  </si>
  <si>
    <t>VAC 6 WTE</t>
  </si>
  <si>
    <t>VAC 7 WTE</t>
  </si>
  <si>
    <t>VAC 8A WTE</t>
  </si>
  <si>
    <t>VAC 8B WTE</t>
  </si>
  <si>
    <t>VAC 8C WTE</t>
  </si>
  <si>
    <t>VAC 8D WTE</t>
  </si>
  <si>
    <t>VAC 9 WTE</t>
  </si>
  <si>
    <r>
      <t>Staff who returned from any of the above types of leave Financial Year (</t>
    </r>
    <r>
      <rPr>
        <b/>
        <sz val="12"/>
        <color rgb="FFFF0000"/>
        <rFont val="Arial"/>
        <family val="2"/>
      </rPr>
      <t>Excluding Maternity Leave</t>
    </r>
    <r>
      <rPr>
        <sz val="12"/>
        <color theme="1"/>
        <rFont val="Arial"/>
        <family val="2"/>
      </rPr>
      <t>) 2023-24</t>
    </r>
  </si>
  <si>
    <t>If there is more than one Lead / Head Orthoptist in your Trust / Healthboard please also add your organisation name to differentiate, e.g. if we have 2 Orthoptic Departments with separate Managerial Lead / Head Orthopists in the Two Hospitals NHS Trust and the hospitals are St Annes and King Alfred the first filename would be QuestionnaireTwoHospitalsTrustSt Annes and the second QuestionnaireTwoHospitalsTrustKing Alfred</t>
  </si>
  <si>
    <t>Please take care to avoid inputting any identifiable information in the comments you make.</t>
  </si>
  <si>
    <t>Were you given the agreement to recruit to cover Maternity Leave?</t>
  </si>
  <si>
    <t>Were you able to recruit to these hours?</t>
  </si>
  <si>
    <t>Fully</t>
  </si>
  <si>
    <t>Partially</t>
  </si>
  <si>
    <t>If so were you given the agreement to reruit fully or partially to cover these hours?</t>
  </si>
  <si>
    <t>MATERNITY LEAVE FINANCIAL YEAR 2023 / 24</t>
  </si>
  <si>
    <t>SECONDED POSTS FINANCIAL YEAR 2023 / 24</t>
  </si>
  <si>
    <t>If so what was the outcome?</t>
  </si>
  <si>
    <t>Returned to substantive Orthoptic Post</t>
  </si>
  <si>
    <t>Secondment was extended</t>
  </si>
  <si>
    <t>Moved onto a different post</t>
  </si>
  <si>
    <t>Type of Contract</t>
  </si>
  <si>
    <t>Bank</t>
  </si>
  <si>
    <r>
      <t xml:space="preserve">Please identify below the age of any retirees during Financial Year 2023-24, the wte of the post they left, the wte of any post returned to and the type of contract returned to.                                                                                                                                                                     </t>
    </r>
    <r>
      <rPr>
        <sz val="12"/>
        <color rgb="FFFF0000"/>
        <rFont val="Arial"/>
        <family val="2"/>
      </rPr>
      <t>(If the retiree did not return please leave the WTE of Post returned to and Type of Contract cells blank)</t>
    </r>
  </si>
  <si>
    <t>London</t>
  </si>
  <si>
    <t>LONDON HC</t>
  </si>
  <si>
    <t>LONDON WTE</t>
  </si>
  <si>
    <t>RET 1 CONTRACT</t>
  </si>
  <si>
    <t>RET 2 CONTRACT</t>
  </si>
  <si>
    <t>RET 3 CONTRACT</t>
  </si>
  <si>
    <t>ML AGREE</t>
  </si>
  <si>
    <t>ML EXTENT</t>
  </si>
  <si>
    <t>ML RECRUIT</t>
  </si>
  <si>
    <t>SECOND TENURE</t>
  </si>
  <si>
    <t>SECOND OUTCOME</t>
  </si>
  <si>
    <t>ORTHOPTISTS IN SUPPORT WORKER ROLES</t>
  </si>
  <si>
    <t>Do you have Orthoptists working for you in support worker roles?</t>
  </si>
  <si>
    <t>Orthoptist 1</t>
  </si>
  <si>
    <t>Orthoptist 2</t>
  </si>
  <si>
    <t>Orthoptist 3</t>
  </si>
  <si>
    <t>Qualification</t>
  </si>
  <si>
    <t>HCPC Registration</t>
  </si>
  <si>
    <t>If so, please identify their WTE, Qualification and HCPC registration status</t>
  </si>
  <si>
    <t>UK</t>
  </si>
  <si>
    <t>Overseas</t>
  </si>
  <si>
    <t>Not Registered</t>
  </si>
  <si>
    <t>OSW 1 WTE</t>
  </si>
  <si>
    <t>OSW 1 QUAL</t>
  </si>
  <si>
    <t>OSW 1 HCPC</t>
  </si>
  <si>
    <t>OSW 2 WTE</t>
  </si>
  <si>
    <t>OSW 2 QUAL</t>
  </si>
  <si>
    <t>OSW 2 HCPC</t>
  </si>
  <si>
    <t>OSW 3 WTE</t>
  </si>
  <si>
    <t>OSW 3 QUAL</t>
  </si>
  <si>
    <t>OSW 3 HCPC</t>
  </si>
  <si>
    <t>Leaver 1</t>
  </si>
  <si>
    <t>Leaver 2</t>
  </si>
  <si>
    <t>Leaver 3</t>
  </si>
  <si>
    <t>Approximately How Long Qualified</t>
  </si>
  <si>
    <t>Less Than 2 Years</t>
  </si>
  <si>
    <t>2 To 4 Years</t>
  </si>
  <si>
    <t>Greater than 4 Years</t>
  </si>
  <si>
    <t xml:space="preserve">Have you had anyone leave the Profession for reasons other than Retirement during Financial Year  2023 / 24 </t>
  </si>
  <si>
    <t>LEAVERS FROM THE PROFESSION</t>
  </si>
  <si>
    <t>Emigrated</t>
  </si>
  <si>
    <t>Ill Health</t>
  </si>
  <si>
    <t>Lack of Career Development</t>
  </si>
  <si>
    <t>Not Suited to Orthoptics</t>
  </si>
  <si>
    <t>Other Role in NHS</t>
  </si>
  <si>
    <t>Personal Reasons</t>
  </si>
  <si>
    <t>Remuneration</t>
  </si>
  <si>
    <t>Role Outside NHS</t>
  </si>
  <si>
    <t>Other Reason</t>
  </si>
  <si>
    <t>Reason for Leaving (Please scroll down options if needed)</t>
  </si>
  <si>
    <t>LEAVERS</t>
  </si>
  <si>
    <t>LEAVER 1 REASON</t>
  </si>
  <si>
    <t>LEAVER 1 WTE</t>
  </si>
  <si>
    <t>LEAVER 1 BAND</t>
  </si>
  <si>
    <t>LEAVER 1 QUALIF</t>
  </si>
  <si>
    <t>LEAVER 2 REASON</t>
  </si>
  <si>
    <t>LEAVER 2 WTE</t>
  </si>
  <si>
    <t>LEAVER 2 BAND</t>
  </si>
  <si>
    <t>LEAVER 2 QUALIF</t>
  </si>
  <si>
    <t>LEAVER 3 REASON</t>
  </si>
  <si>
    <t>LEAVER 3 WTE</t>
  </si>
  <si>
    <t>LEAVER 3 BAND</t>
  </si>
  <si>
    <t>LEAVER 3 QUALIF</t>
  </si>
  <si>
    <t>If so were you able to provide the support needed?</t>
  </si>
  <si>
    <t>Have you been approached in Financial Year 2023 / 24 by Orthoptists who qualified overseas to provide support for them to gain HCPC Registration?</t>
  </si>
  <si>
    <r>
      <t xml:space="preserve">Please identify your approximate Referral to First Refraction waiting time in weeks for </t>
    </r>
    <r>
      <rPr>
        <sz val="12"/>
        <color rgb="FFFF0000"/>
        <rFont val="Arial"/>
        <family val="2"/>
      </rPr>
      <t>routine cases</t>
    </r>
  </si>
  <si>
    <r>
      <t xml:space="preserve">Please identify your approximate Referral to First Refraction waiting time in weeks for </t>
    </r>
    <r>
      <rPr>
        <sz val="12"/>
        <color rgb="FFFF0000"/>
        <rFont val="Arial"/>
        <family val="2"/>
      </rPr>
      <t>urgent cases</t>
    </r>
  </si>
  <si>
    <t>Please identify profession and location of colleagues who undertake Refractions for your patients</t>
  </si>
  <si>
    <t>In House Optometrist</t>
  </si>
  <si>
    <t>In House Medic</t>
  </si>
  <si>
    <t>In House Orthoptist</t>
  </si>
  <si>
    <t>Primary Care Optometrist</t>
  </si>
  <si>
    <t>RTR ROU WK</t>
  </si>
  <si>
    <t>RTR URG WK</t>
  </si>
  <si>
    <t>REFRACT BY</t>
  </si>
  <si>
    <t>URGENT REQUESTS</t>
  </si>
  <si>
    <t>Are you able to offer on the day orthoptic assessment for urgent requests?</t>
  </si>
  <si>
    <t>Sometimes</t>
  </si>
  <si>
    <t>Do you Manage the Optometrists in your Eye Department?</t>
  </si>
  <si>
    <t>MANAGE OPTOMS</t>
  </si>
  <si>
    <t>SHEFFIELD HC</t>
  </si>
  <si>
    <t>SHEFFIELD WTE</t>
  </si>
  <si>
    <t>O/S HCPC APPROACH</t>
  </si>
  <si>
    <t>O/S HCPC SUPPORT</t>
  </si>
  <si>
    <t>Permanent Substantive</t>
  </si>
  <si>
    <t>Temporary Substantive</t>
  </si>
  <si>
    <t>ORTHOPTIS IN SW</t>
  </si>
  <si>
    <r>
      <t xml:space="preserve">Please state below the Area of Work, Band, Status and WTE of Advanced Clinical Practice Orthoptists who work in your Department. </t>
    </r>
    <r>
      <rPr>
        <b/>
        <i/>
        <sz val="12"/>
        <rFont val="Arial"/>
        <family val="2"/>
      </rPr>
      <t>Please use a separate line for each individual.</t>
    </r>
  </si>
  <si>
    <t>ACP1 HC</t>
  </si>
  <si>
    <t>ACP2 HC</t>
  </si>
  <si>
    <t>ACP3 HC</t>
  </si>
  <si>
    <t>ACP4 HC</t>
  </si>
  <si>
    <t>ACP5 HC</t>
  </si>
  <si>
    <t>ACP6 HC</t>
  </si>
  <si>
    <t>All Orthoptists are up to date with their mandatory and statutory training requirements</t>
  </si>
  <si>
    <t>Medical Exemption</t>
  </si>
  <si>
    <t>Independent Prescribing (Please use dropdowns to answer)</t>
  </si>
  <si>
    <t>Did any seconded posts reach the end of their tenure in the last Financial Year?</t>
  </si>
  <si>
    <r>
      <t>CONSULTANT APPOINTMENTS (</t>
    </r>
    <r>
      <rPr>
        <b/>
        <i/>
        <sz val="12"/>
        <color rgb="FFFF0000"/>
        <rFont val="Arial"/>
        <family val="2"/>
      </rPr>
      <t>Please leave blank if not applicable or unknown)</t>
    </r>
  </si>
  <si>
    <r>
      <t xml:space="preserve">Please identify the approximate current waiting time in weeks for a </t>
    </r>
    <r>
      <rPr>
        <b/>
        <sz val="12"/>
        <color rgb="FFFF0000"/>
        <rFont val="Arial"/>
        <family val="2"/>
      </rPr>
      <t>routine</t>
    </r>
    <r>
      <rPr>
        <sz val="12"/>
        <color theme="1"/>
        <rFont val="Arial"/>
        <family val="2"/>
      </rPr>
      <t xml:space="preserve"> </t>
    </r>
    <r>
      <rPr>
        <b/>
        <sz val="12"/>
        <color theme="1"/>
        <rFont val="Arial"/>
        <family val="2"/>
      </rPr>
      <t>new</t>
    </r>
    <r>
      <rPr>
        <sz val="12"/>
        <color theme="1"/>
        <rFont val="Arial"/>
        <family val="2"/>
      </rPr>
      <t xml:space="preserve"> case </t>
    </r>
    <r>
      <rPr>
        <b/>
        <sz val="12"/>
        <color theme="1"/>
        <rFont val="Arial"/>
        <family val="2"/>
      </rPr>
      <t>Consultant Paediatric</t>
    </r>
    <r>
      <rPr>
        <sz val="12"/>
        <color theme="1"/>
        <rFont val="Arial"/>
        <family val="2"/>
      </rPr>
      <t xml:space="preserve"> appointment</t>
    </r>
  </si>
  <si>
    <r>
      <t xml:space="preserve">Please identify the approximate current waiting time in weeks for a </t>
    </r>
    <r>
      <rPr>
        <b/>
        <sz val="12"/>
        <color rgb="FFFF0000"/>
        <rFont val="Arial"/>
        <family val="2"/>
      </rPr>
      <t>routine</t>
    </r>
    <r>
      <rPr>
        <sz val="12"/>
        <color theme="1"/>
        <rFont val="Arial"/>
        <family val="2"/>
      </rPr>
      <t xml:space="preserve"> </t>
    </r>
    <r>
      <rPr>
        <b/>
        <sz val="12"/>
        <color theme="1"/>
        <rFont val="Arial"/>
        <family val="2"/>
      </rPr>
      <t>new</t>
    </r>
    <r>
      <rPr>
        <sz val="12"/>
        <color theme="1"/>
        <rFont val="Arial"/>
        <family val="2"/>
      </rPr>
      <t xml:space="preserve"> case </t>
    </r>
    <r>
      <rPr>
        <b/>
        <sz val="12"/>
        <color theme="1"/>
        <rFont val="Arial"/>
        <family val="2"/>
      </rPr>
      <t xml:space="preserve">Consultant Adult </t>
    </r>
    <r>
      <rPr>
        <sz val="12"/>
        <color theme="1"/>
        <rFont val="Arial"/>
        <family val="2"/>
      </rPr>
      <t>appointment</t>
    </r>
  </si>
  <si>
    <r>
      <t xml:space="preserve">Please identify the approximate current waiting time in weeks for a </t>
    </r>
    <r>
      <rPr>
        <b/>
        <sz val="12"/>
        <color rgb="FFFF0000"/>
        <rFont val="Arial"/>
        <family val="2"/>
      </rPr>
      <t>routine</t>
    </r>
    <r>
      <rPr>
        <sz val="12"/>
        <color theme="1"/>
        <rFont val="Arial"/>
        <family val="2"/>
      </rPr>
      <t xml:space="preserve"> </t>
    </r>
    <r>
      <rPr>
        <b/>
        <sz val="12"/>
        <color theme="1"/>
        <rFont val="Arial"/>
        <family val="2"/>
      </rPr>
      <t>review</t>
    </r>
    <r>
      <rPr>
        <sz val="12"/>
        <color theme="1"/>
        <rFont val="Arial"/>
        <family val="2"/>
      </rPr>
      <t xml:space="preserve"> case </t>
    </r>
    <r>
      <rPr>
        <b/>
        <sz val="12"/>
        <color theme="1"/>
        <rFont val="Arial"/>
        <family val="2"/>
      </rPr>
      <t xml:space="preserve">Consultant Paediatric </t>
    </r>
    <r>
      <rPr>
        <sz val="12"/>
        <color theme="1"/>
        <rFont val="Arial"/>
        <family val="2"/>
      </rPr>
      <t xml:space="preserve"> appointment</t>
    </r>
  </si>
  <si>
    <r>
      <t xml:space="preserve">Please identify the approximate current waiting time in weeks for a </t>
    </r>
    <r>
      <rPr>
        <b/>
        <sz val="12"/>
        <color rgb="FFFF0000"/>
        <rFont val="Arial"/>
        <family val="2"/>
      </rPr>
      <t>routine</t>
    </r>
    <r>
      <rPr>
        <sz val="12"/>
        <color theme="1"/>
        <rFont val="Arial"/>
        <family val="2"/>
      </rPr>
      <t xml:space="preserve"> </t>
    </r>
    <r>
      <rPr>
        <b/>
        <sz val="12"/>
        <color theme="1"/>
        <rFont val="Arial"/>
        <family val="2"/>
      </rPr>
      <t>review</t>
    </r>
    <r>
      <rPr>
        <sz val="12"/>
        <color theme="1"/>
        <rFont val="Arial"/>
        <family val="2"/>
      </rPr>
      <t xml:space="preserve"> case </t>
    </r>
    <r>
      <rPr>
        <b/>
        <sz val="12"/>
        <color theme="1"/>
        <rFont val="Arial"/>
        <family val="2"/>
      </rPr>
      <t xml:space="preserve">Consultant Adult </t>
    </r>
    <r>
      <rPr>
        <sz val="12"/>
        <color theme="1"/>
        <rFont val="Arial"/>
        <family val="2"/>
      </rPr>
      <t xml:space="preserve"> appointment</t>
    </r>
  </si>
  <si>
    <t>Please use dropdowns to identify below what you have introduced</t>
  </si>
  <si>
    <t>Other Models of Care / Technology</t>
  </si>
  <si>
    <t>BOSTU</t>
  </si>
  <si>
    <t>Does the Department have a BOSTU Rep</t>
  </si>
  <si>
    <r>
      <t xml:space="preserve">If not formally protected in job plan are you able to cover </t>
    </r>
    <r>
      <rPr>
        <b/>
        <sz val="12"/>
        <rFont val="Arial"/>
        <family val="2"/>
      </rPr>
      <t>fully</t>
    </r>
    <r>
      <rPr>
        <sz val="12"/>
        <color theme="1"/>
        <rFont val="Arial"/>
        <family val="2"/>
      </rPr>
      <t xml:space="preserve"> the BOSTU Rep's facilities time needs?</t>
    </r>
  </si>
  <si>
    <t>On average how many hours per month time is allowed for BOSTU Rep facilities time needs?</t>
  </si>
  <si>
    <t>Has your Rep accessed BOSTU training within the last 12 months</t>
  </si>
  <si>
    <t>If not please identify why this is the case</t>
  </si>
  <si>
    <t>Not Requested</t>
  </si>
  <si>
    <t>Staffing Pressures</t>
  </si>
  <si>
    <t>Blocked by Employer</t>
  </si>
  <si>
    <t>(Please add comment at the end of the Questionnaire)</t>
  </si>
  <si>
    <t>BOSTU REP</t>
  </si>
  <si>
    <t>BOSTU REP PROTECT</t>
  </si>
  <si>
    <t>BOSTU REP INFORMAL</t>
  </si>
  <si>
    <t>BOSTU REP HOURS</t>
  </si>
  <si>
    <t>BOSTU REP TRAIN</t>
  </si>
  <si>
    <t>BOSTU REP REASON</t>
  </si>
  <si>
    <t>Use of Locums for Ad Hoc hours reduced or prohibited</t>
  </si>
  <si>
    <t>Work Related Stress has led to higher sickness absence rates among orthoptic staff</t>
  </si>
  <si>
    <t>Non Work Related Stress has led to higher sickness absence rates among orthoptic staff</t>
  </si>
  <si>
    <t>Other Reasons have led to higher sickness absence rates among orthoptic staff</t>
  </si>
  <si>
    <t>An allocated training budget exists specifically for orthoptic staff</t>
  </si>
  <si>
    <t>(Please identify reason/s in comment section at the end of the Questionnaire)</t>
  </si>
  <si>
    <t>WR STRESS</t>
  </si>
  <si>
    <t>NON WR STRESS</t>
  </si>
  <si>
    <t xml:space="preserve">OTHER </t>
  </si>
  <si>
    <t>Please state the headcount and WTE of Orthoptists in your Team who have completed the following.</t>
  </si>
  <si>
    <t>PhD</t>
  </si>
  <si>
    <t>Other Post Registration Qualification/s</t>
  </si>
  <si>
    <t>PhD HC</t>
  </si>
  <si>
    <t>PhD WTE</t>
  </si>
  <si>
    <t>MASTERS HC</t>
  </si>
  <si>
    <t>MASTERS WTE</t>
  </si>
  <si>
    <t>OTRER QUAL HC</t>
  </si>
  <si>
    <t>OTHER QUAL WTE</t>
  </si>
  <si>
    <t>Module/s at PhD Level</t>
  </si>
  <si>
    <t>PhD MODULES HC</t>
  </si>
  <si>
    <t>PhD MODULES WTE</t>
  </si>
  <si>
    <t>MASTERS MOD HC</t>
  </si>
  <si>
    <t>MASTERS MOD WTE</t>
  </si>
  <si>
    <t>OTHER MOD HC</t>
  </si>
  <si>
    <t>OTHER MOD WTE</t>
  </si>
  <si>
    <t>Please state the headcount and WTE of Orthoptists in your Team who although not having completed the full Qualification, have completed:</t>
  </si>
  <si>
    <t>Would you like to employ support workers but are prevented from doing so?</t>
  </si>
  <si>
    <t>Please comment further in the section at the end of the Questionnaire.</t>
  </si>
  <si>
    <t>SW WISH</t>
  </si>
  <si>
    <t>Are all your Team Members Annual Appraisals up to date?</t>
  </si>
  <si>
    <t>ANNUAL APPRAISALS</t>
  </si>
  <si>
    <t>Please identify in the comments section at the end of the Questionnaire the reason why your newly qualified Team Member is not able to undertake a Preceptorship program.</t>
  </si>
  <si>
    <t>Total</t>
  </si>
  <si>
    <r>
      <t xml:space="preserve">Please identify NEW ORTHOPTIC POSTS agreed and fully funded by your Trust / Healthboard during financial year </t>
    </r>
    <r>
      <rPr>
        <sz val="12"/>
        <color rgb="FFFF0000"/>
        <rFont val="Arial"/>
        <family val="2"/>
      </rPr>
      <t xml:space="preserve">2023-24. </t>
    </r>
    <r>
      <rPr>
        <sz val="12"/>
        <rFont val="Arial"/>
        <family val="2"/>
      </rPr>
      <t xml:space="preserve">Please include service provided; e.g. </t>
    </r>
    <r>
      <rPr>
        <b/>
        <sz val="12"/>
        <rFont val="Arial"/>
        <family val="2"/>
      </rPr>
      <t xml:space="preserve">Orthoptics, Shared Care Glaucoma, Medical Retina, Biometry etc. </t>
    </r>
    <r>
      <rPr>
        <sz val="12"/>
        <rFont val="Arial"/>
        <family val="2"/>
      </rPr>
      <t xml:space="preserve">Where the post is across a number of services, please divide the Headcount and WTE according to the split between each. </t>
    </r>
    <r>
      <rPr>
        <sz val="12"/>
        <color theme="1"/>
        <rFont val="Arial"/>
        <family val="2"/>
      </rPr>
      <t>A calculation sheet has been provided to help where the WTE is less than 1.00.</t>
    </r>
  </si>
  <si>
    <r>
      <t xml:space="preserve">Please identify any NEW ORTHOPTIC POSTS that have been agreed, but the funds are not yet in your budget for Financial year </t>
    </r>
    <r>
      <rPr>
        <sz val="12"/>
        <color rgb="FFFF0000"/>
        <rFont val="Arial"/>
        <family val="2"/>
      </rPr>
      <t xml:space="preserve">2024-25. </t>
    </r>
    <r>
      <rPr>
        <sz val="12"/>
        <rFont val="Arial"/>
        <family val="2"/>
      </rPr>
      <t xml:space="preserve">These are not vacancies as you are not yet able to recruit so should be counted here rather than in the Staff Vacancy Profile section. Please </t>
    </r>
    <r>
      <rPr>
        <b/>
        <sz val="12"/>
        <rFont val="Arial"/>
        <family val="2"/>
      </rPr>
      <t>DO NOT</t>
    </r>
    <r>
      <rPr>
        <sz val="12"/>
        <rFont val="Arial"/>
        <family val="2"/>
      </rPr>
      <t xml:space="preserve"> include any posts that have not yet been agreed</t>
    </r>
    <r>
      <rPr>
        <sz val="12"/>
        <color rgb="FFFF0000"/>
        <rFont val="Arial"/>
        <family val="2"/>
      </rPr>
      <t xml:space="preserve">. </t>
    </r>
    <r>
      <rPr>
        <sz val="12"/>
        <rFont val="Arial"/>
        <family val="2"/>
      </rPr>
      <t>Please include service provided; Orthoptics, Shared Care Glaucoma, Medical Retina, Biometry etc. Where the post is across a number of services, please divide the Headcount and WTE according to the split between each. A calculation sheet has been provided to help where the WTE is less than 1.00.</t>
    </r>
  </si>
  <si>
    <t xml:space="preserve">Stand alone Orthoptic Paediatric New Case Appointments  (Please do not return information on Consultant Led Paediatric Appointments - see below)                                                                     </t>
  </si>
  <si>
    <t xml:space="preserve">Stand alone Orthoptic Adult New Case Appointments. (Please do not return information on Consultant Adult Appointments - see below)                                                                                </t>
  </si>
  <si>
    <t>If yes does the BOSTU Rep have protected facilities time in their Job Plan?</t>
  </si>
  <si>
    <r>
      <t>Please state below, for each Area of Work, by Banding, the Headcount and WTE</t>
    </r>
    <r>
      <rPr>
        <sz val="12"/>
        <rFont val="Arial"/>
        <family val="2"/>
      </rPr>
      <t xml:space="preserve">. If an individual undertakes more than 1 role please identify them separately and split the Headcount and WTE accordingly. </t>
    </r>
    <r>
      <rPr>
        <b/>
        <i/>
        <sz val="12"/>
        <rFont val="Arial"/>
        <family val="2"/>
      </rPr>
      <t>Please do not identify the full WTE of individuals but rather the WTE spent undertaking the role.</t>
    </r>
    <r>
      <rPr>
        <b/>
        <sz val="12"/>
        <color rgb="FFFF0000"/>
        <rFont val="Arial"/>
        <family val="2"/>
      </rPr>
      <t xml:space="preserve"> </t>
    </r>
    <r>
      <rPr>
        <sz val="12"/>
        <color theme="1"/>
        <rFont val="Arial"/>
        <family val="2"/>
      </rPr>
      <t>A calculation sheet has been provided to assist you with the calculation.</t>
    </r>
  </si>
  <si>
    <r>
      <t xml:space="preserve">Please identify role, banding and </t>
    </r>
    <r>
      <rPr>
        <sz val="12"/>
        <color rgb="FFFF0000"/>
        <rFont val="Arial"/>
        <family val="2"/>
      </rPr>
      <t>full wte</t>
    </r>
    <r>
      <rPr>
        <sz val="12"/>
        <color theme="1"/>
        <rFont val="Arial"/>
        <family val="2"/>
      </rPr>
      <t xml:space="preserve"> of any Orthoptists who have clinical lead responsibility for a service. This may include responsibility for developing the service, protocols, practice and training of others etc. but may not include budget responsibility. Examples may include Glaucoma, Vision Screening, Stroke, SEND, Medical Retina etc.                                  </t>
    </r>
    <r>
      <rPr>
        <sz val="12"/>
        <color rgb="FFFF0000"/>
        <rFont val="Arial"/>
        <family val="2"/>
      </rPr>
      <t>If an individual undertakes more than one role please split the WTE accordingly.</t>
    </r>
  </si>
  <si>
    <t>Your input will help to provide comprehensive up to date information that will assist BIOS and BOSTU in planning discussions with governments, allow departments to access benchmarking information to assist in local negotiation of service need / development and show the scope of the service we offer.</t>
  </si>
  <si>
    <t>Thank you for taking part in this important survey of our Workforce.</t>
  </si>
  <si>
    <t>Last year's survey was used productively in a significant number of areas. Feedback received was very complimentary regarding the validity, range and depth of the information provided.</t>
  </si>
  <si>
    <t>Thank you again for taking time out of your busy schedule to complete this Questionnaire. It is very much appreciated.</t>
  </si>
  <si>
    <t>Post Registration Masters</t>
  </si>
  <si>
    <t>Post Registration Module/s at Masters Level</t>
  </si>
  <si>
    <t>Qualified / Trainee</t>
  </si>
  <si>
    <t>A2:RK2</t>
  </si>
  <si>
    <t xml:space="preserve">Module/s at Other Post Registration Qualification/s Level </t>
  </si>
  <si>
    <r>
      <t xml:space="preserve">Please complete all questions below, save as Questionnaire followed by your Trust / Healthboard name (please see guidance notes) and then e.mail to </t>
    </r>
    <r>
      <rPr>
        <b/>
        <sz val="16"/>
        <color rgb="FF0070C0"/>
        <rFont val="Arial"/>
        <family val="2"/>
      </rPr>
      <t>workforcesurvey@orthoptics.org.uk</t>
    </r>
  </si>
  <si>
    <t>Head/Lead Orthoptist Name</t>
  </si>
  <si>
    <t>Head/Lead Orthoptist Band</t>
  </si>
  <si>
    <t>FULL WTE</t>
  </si>
  <si>
    <r>
      <t xml:space="preserve">Please identify the number and WTE of Orthoptists, qualified outside of the UK, who you recruited into </t>
    </r>
    <r>
      <rPr>
        <sz val="12"/>
        <color rgb="FFFF0000"/>
        <rFont val="Arial"/>
        <family val="2"/>
      </rPr>
      <t>Orthoptic Posts</t>
    </r>
    <r>
      <rPr>
        <sz val="12"/>
        <color theme="1"/>
        <rFont val="Arial"/>
        <family val="2"/>
      </rPr>
      <t xml:space="preserve"> in the period </t>
    </r>
    <r>
      <rPr>
        <sz val="12"/>
        <color rgb="FFFF0000"/>
        <rFont val="Arial"/>
        <family val="2"/>
      </rPr>
      <t>1/4/23 to 31/3/24.</t>
    </r>
    <r>
      <rPr>
        <sz val="12"/>
        <color theme="1"/>
        <rFont val="Arial"/>
        <family val="2"/>
      </rPr>
      <t xml:space="preserve"> Please include permanent, fixed term and bank contracts and exclude any appointments into Support Worker Roles.</t>
    </r>
  </si>
  <si>
    <r>
      <t xml:space="preserve">Please identify the number and WTE of Orthoptists, </t>
    </r>
    <r>
      <rPr>
        <sz val="12"/>
        <color rgb="FFFF0000"/>
        <rFont val="Arial"/>
        <family val="2"/>
      </rPr>
      <t xml:space="preserve">qualified in 2023 </t>
    </r>
    <r>
      <rPr>
        <sz val="12"/>
        <color theme="1"/>
        <rFont val="Arial"/>
        <family val="2"/>
      </rPr>
      <t xml:space="preserve">who you have recruited from the following Universities into </t>
    </r>
    <r>
      <rPr>
        <sz val="12"/>
        <color rgb="FFFF0000"/>
        <rFont val="Arial"/>
        <family val="2"/>
      </rPr>
      <t>Orthoptic Posts</t>
    </r>
    <r>
      <rPr>
        <sz val="12"/>
        <color theme="1"/>
        <rFont val="Arial"/>
        <family val="2"/>
      </rPr>
      <t>. Please include permanent, fixed term and bank contracts and exclude any appointments into Support Worker Roles.</t>
    </r>
  </si>
  <si>
    <t>(Please add comment on what you have introduced, to section at the end of the Questionnaire)</t>
  </si>
  <si>
    <t>Have all new graduate Orthoptists appointed to your Team since June 2023 either completed, or are in the process of completing, the BIOS Preceptorship?</t>
  </si>
  <si>
    <t>This sheet will help you calculate the Head Count split where the WTE is less than 1.00 and more than 1 service is covered, please type in the service name in column B and the associated WTE in column C. Once you have entered everything relevant the figures in column D can be used to split the 1.0 Headcount across the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</si>
</sst>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Arial"/>
      <family val="2"/>
    </font>
    <font>
      <sz val="12"/>
      <color theme="1"/>
      <name val="Arial"/>
      <family val="2"/>
    </font>
    <font>
      <i/>
      <sz val="12"/>
      <color theme="1"/>
      <name val="Arial"/>
      <family val="2"/>
    </font>
    <font>
      <sz val="12"/>
      <color rgb="FFFF0000"/>
      <name val="Arial"/>
      <family val="2"/>
    </font>
    <font>
      <b/>
      <i/>
      <sz val="12"/>
      <color theme="1"/>
      <name val="Arial"/>
      <family val="2"/>
    </font>
    <font>
      <b/>
      <i/>
      <sz val="12"/>
      <color rgb="FFFF0000"/>
      <name val="Arial"/>
      <family val="2"/>
    </font>
    <font>
      <b/>
      <sz val="12"/>
      <color theme="1"/>
      <name val="Arial"/>
      <family val="2"/>
    </font>
    <font>
      <sz val="12"/>
      <name val="Arial"/>
      <family val="2"/>
    </font>
    <font>
      <b/>
      <sz val="12"/>
      <name val="Arial"/>
      <family val="2"/>
    </font>
    <font>
      <sz val="10"/>
      <color theme="1"/>
      <name val="Calibri"/>
      <family val="2"/>
      <scheme val="minor"/>
    </font>
    <font>
      <sz val="20"/>
      <color theme="1"/>
      <name val="Arial"/>
      <family val="2"/>
    </font>
    <font>
      <sz val="20"/>
      <color theme="4" tint="-0.249977111117893"/>
      <name val="Arial"/>
      <family val="2"/>
    </font>
    <font>
      <b/>
      <i/>
      <sz val="12"/>
      <name val="Arial"/>
      <family val="2"/>
    </font>
    <font>
      <b/>
      <sz val="11"/>
      <color rgb="FFFF0000"/>
      <name val="Calibri"/>
      <family val="2"/>
      <scheme val="minor"/>
    </font>
    <font>
      <b/>
      <sz val="12"/>
      <color rgb="FFFF0000"/>
      <name val="Arial"/>
      <family val="2"/>
    </font>
    <font>
      <sz val="8"/>
      <color theme="1"/>
      <name val="Arial"/>
      <family val="2"/>
    </font>
    <font>
      <sz val="8"/>
      <name val="Calibri"/>
      <family val="2"/>
      <scheme val="minor"/>
    </font>
    <font>
      <u/>
      <sz val="11"/>
      <color theme="10"/>
      <name val="Calibri"/>
      <family val="2"/>
      <scheme val="minor"/>
    </font>
    <font>
      <sz val="10"/>
      <color theme="1"/>
      <name val="Arial"/>
      <family val="2"/>
    </font>
    <font>
      <b/>
      <sz val="11"/>
      <color theme="3"/>
      <name val="Calibri"/>
      <family val="2"/>
      <scheme val="minor"/>
    </font>
    <font>
      <b/>
      <sz val="22"/>
      <color theme="1"/>
      <name val="Calibri"/>
      <family val="2"/>
      <scheme val="minor"/>
    </font>
    <font>
      <sz val="11"/>
      <name val="Calibri"/>
      <family val="2"/>
      <scheme val="minor"/>
    </font>
    <font>
      <sz val="11"/>
      <name val="Arial"/>
      <family val="2"/>
    </font>
    <font>
      <b/>
      <sz val="10"/>
      <color theme="1"/>
      <name val="Arial"/>
      <family val="2"/>
    </font>
    <font>
      <b/>
      <sz val="11"/>
      <color theme="1"/>
      <name val="Arial"/>
      <family val="2"/>
    </font>
    <font>
      <sz val="9"/>
      <color theme="1"/>
      <name val="Calibri"/>
      <family val="2"/>
      <scheme val="minor"/>
    </font>
    <font>
      <sz val="9"/>
      <color theme="1"/>
      <name val="Arial"/>
      <family val="2"/>
    </font>
    <font>
      <sz val="10"/>
      <color rgb="FFFF0000"/>
      <name val="Calibri"/>
      <family val="2"/>
      <scheme val="minor"/>
    </font>
    <font>
      <b/>
      <i/>
      <sz val="18"/>
      <color rgb="FFFF0000"/>
      <name val="Arial"/>
      <family val="2"/>
    </font>
    <font>
      <b/>
      <sz val="11"/>
      <color rgb="FFFF0000"/>
      <name val="Arial"/>
      <family val="2"/>
    </font>
    <font>
      <sz val="11"/>
      <color theme="0"/>
      <name val="Arial"/>
      <family val="2"/>
    </font>
    <font>
      <sz val="10"/>
      <name val="Calibri"/>
      <family val="2"/>
      <scheme val="minor"/>
    </font>
    <font>
      <sz val="16"/>
      <color theme="1"/>
      <name val="Arial"/>
      <family val="2"/>
    </font>
    <font>
      <b/>
      <sz val="16"/>
      <color rgb="FF0070C0"/>
      <name val="Arial"/>
      <family val="2"/>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66"/>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0" fontId="18" fillId="0" borderId="0" applyNumberFormat="0" applyFill="0" applyBorder="0" applyAlignment="0" applyProtection="0"/>
  </cellStyleXfs>
  <cellXfs count="275">
    <xf numFmtId="0" fontId="0" fillId="0" borderId="0" xfId="0"/>
    <xf numFmtId="0" fontId="5" fillId="0" borderId="7"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vertical="center"/>
    </xf>
    <xf numFmtId="0" fontId="0" fillId="0" borderId="0" xfId="0"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3" fillId="0" borderId="8" xfId="0" applyFont="1" applyBorder="1" applyAlignment="1">
      <alignment vertical="center"/>
    </xf>
    <xf numFmtId="0" fontId="2" fillId="0" borderId="5" xfId="0" applyFont="1" applyBorder="1" applyAlignment="1">
      <alignment vertical="center" wrapText="1"/>
    </xf>
    <xf numFmtId="0" fontId="2" fillId="0" borderId="0" xfId="0" applyFont="1" applyAlignment="1">
      <alignment vertical="center" wrapText="1"/>
    </xf>
    <xf numFmtId="0" fontId="1" fillId="0" borderId="0" xfId="0" applyFont="1" applyAlignment="1">
      <alignment vertical="center"/>
    </xf>
    <xf numFmtId="0" fontId="7" fillId="0" borderId="7" xfId="0" applyFont="1" applyBorder="1" applyAlignment="1">
      <alignment vertical="center"/>
    </xf>
    <xf numFmtId="0" fontId="2" fillId="0" borderId="1" xfId="0" applyFont="1" applyBorder="1" applyAlignment="1">
      <alignment horizontal="justify" vertical="center"/>
    </xf>
    <xf numFmtId="0" fontId="2" fillId="0" borderId="0" xfId="0" applyFont="1" applyAlignment="1">
      <alignment horizontal="left" vertical="center"/>
    </xf>
    <xf numFmtId="0" fontId="2" fillId="0" borderId="0" xfId="0" applyFont="1" applyAlignment="1">
      <alignment horizontal="justify" vertical="center"/>
    </xf>
    <xf numFmtId="0" fontId="7" fillId="0" borderId="0" xfId="0" applyFont="1" applyAlignment="1">
      <alignment vertical="center"/>
    </xf>
    <xf numFmtId="0" fontId="2" fillId="0" borderId="0" xfId="0" applyFont="1" applyAlignment="1">
      <alignment horizontal="left" vertical="center" wrapText="1"/>
    </xf>
    <xf numFmtId="0" fontId="7" fillId="0" borderId="5" xfId="0" applyFont="1" applyBorder="1" applyAlignment="1">
      <alignment horizontal="left" vertical="center" wrapText="1"/>
    </xf>
    <xf numFmtId="0" fontId="7" fillId="0" borderId="5" xfId="0" applyFont="1" applyBorder="1" applyAlignment="1">
      <alignment vertical="center" wrapText="1"/>
    </xf>
    <xf numFmtId="0" fontId="2" fillId="0" borderId="1" xfId="0" applyFont="1" applyBorder="1" applyAlignment="1">
      <alignment horizontal="center" vertical="center"/>
    </xf>
    <xf numFmtId="49" fontId="0" fillId="0" borderId="0" xfId="0" applyNumberFormat="1"/>
    <xf numFmtId="0" fontId="7" fillId="0" borderId="5" xfId="0" applyFont="1" applyBorder="1" applyAlignment="1">
      <alignment vertical="center"/>
    </xf>
    <xf numFmtId="0" fontId="1" fillId="0" borderId="8" xfId="0" applyFont="1" applyBorder="1" applyAlignment="1">
      <alignment vertical="center"/>
    </xf>
    <xf numFmtId="0" fontId="1" fillId="0" borderId="3" xfId="0" applyFont="1" applyBorder="1" applyAlignment="1">
      <alignment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1" fillId="0" borderId="0" xfId="0" applyFont="1"/>
    <xf numFmtId="0" fontId="5" fillId="0" borderId="1" xfId="0" applyFont="1" applyBorder="1" applyAlignment="1">
      <alignment horizontal="left" vertical="center"/>
    </xf>
    <xf numFmtId="0" fontId="5" fillId="0" borderId="8" xfId="0" applyFont="1" applyBorder="1" applyAlignment="1">
      <alignment vertical="center"/>
    </xf>
    <xf numFmtId="0" fontId="5" fillId="0" borderId="0" xfId="0" applyFont="1" applyAlignment="1">
      <alignment vertical="center"/>
    </xf>
    <xf numFmtId="0" fontId="5" fillId="0" borderId="3" xfId="0" applyFont="1" applyBorder="1" applyAlignment="1">
      <alignment vertical="center"/>
    </xf>
    <xf numFmtId="0" fontId="0" fillId="0" borderId="0" xfId="0" applyAlignment="1">
      <alignment horizontal="right"/>
    </xf>
    <xf numFmtId="2" fontId="0" fillId="0" borderId="0" xfId="0" applyNumberFormat="1"/>
    <xf numFmtId="0" fontId="0" fillId="0" borderId="0" xfId="0" applyAlignment="1">
      <alignment horizontal="center"/>
    </xf>
    <xf numFmtId="2" fontId="0" fillId="0" borderId="0" xfId="0" applyNumberFormat="1" applyAlignment="1">
      <alignment horizontal="center"/>
    </xf>
    <xf numFmtId="0" fontId="10" fillId="0" borderId="0" xfId="0" applyFont="1" applyAlignment="1">
      <alignment horizontal="center"/>
    </xf>
    <xf numFmtId="2" fontId="10" fillId="0" borderId="0" xfId="0" applyNumberFormat="1" applyFont="1" applyAlignment="1">
      <alignment horizontal="center"/>
    </xf>
    <xf numFmtId="2" fontId="10" fillId="0" borderId="0" xfId="0" applyNumberFormat="1" applyFont="1"/>
    <xf numFmtId="0" fontId="1" fillId="2" borderId="0" xfId="0" applyFont="1" applyFill="1"/>
    <xf numFmtId="0" fontId="2" fillId="0" borderId="7" xfId="0" applyFont="1" applyBorder="1" applyAlignment="1">
      <alignment vertical="center"/>
    </xf>
    <xf numFmtId="2" fontId="1" fillId="0" borderId="0" xfId="0" applyNumberFormat="1" applyFont="1" applyAlignment="1">
      <alignment horizontal="center" vertical="center" wrapText="1"/>
    </xf>
    <xf numFmtId="1" fontId="1" fillId="0" borderId="8" xfId="0" applyNumberFormat="1" applyFont="1" applyBorder="1" applyAlignment="1">
      <alignment horizontal="center" vertical="center"/>
    </xf>
    <xf numFmtId="2" fontId="1" fillId="0" borderId="8" xfId="0" applyNumberFormat="1" applyFont="1" applyBorder="1" applyAlignment="1">
      <alignment horizontal="center" vertical="center"/>
    </xf>
    <xf numFmtId="2" fontId="1" fillId="0" borderId="0" xfId="0" applyNumberFormat="1" applyFont="1" applyAlignment="1">
      <alignment horizontal="center" vertical="center"/>
    </xf>
    <xf numFmtId="0" fontId="2" fillId="0" borderId="8" xfId="0" applyFont="1" applyBorder="1" applyAlignment="1">
      <alignment vertical="center"/>
    </xf>
    <xf numFmtId="1" fontId="10" fillId="0" borderId="0" xfId="0" applyNumberFormat="1" applyFont="1" applyAlignment="1">
      <alignment horizontal="center"/>
    </xf>
    <xf numFmtId="1" fontId="0" fillId="0" borderId="0" xfId="0" applyNumberFormat="1" applyAlignment="1">
      <alignment horizontal="center"/>
    </xf>
    <xf numFmtId="1" fontId="0" fillId="0" borderId="0" xfId="0" applyNumberFormat="1"/>
    <xf numFmtId="0" fontId="1" fillId="3" borderId="1" xfId="0" applyFont="1" applyFill="1" applyBorder="1" applyProtection="1">
      <protection locked="0"/>
    </xf>
    <xf numFmtId="1" fontId="1" fillId="3" borderId="1" xfId="0" applyNumberFormat="1" applyFont="1" applyFill="1" applyBorder="1" applyAlignment="1" applyProtection="1">
      <alignment horizontal="center" vertical="center"/>
      <protection locked="0"/>
    </xf>
    <xf numFmtId="2" fontId="1" fillId="3" borderId="1" xfId="0" applyNumberFormat="1" applyFont="1" applyFill="1" applyBorder="1" applyAlignment="1" applyProtection="1">
      <alignment horizontal="center" vertical="center"/>
      <protection locked="0"/>
    </xf>
    <xf numFmtId="2" fontId="1" fillId="3" borderId="1" xfId="0" applyNumberFormat="1"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wrapText="1"/>
      <protection locked="0"/>
    </xf>
    <xf numFmtId="1" fontId="1" fillId="3" borderId="6" xfId="0" applyNumberFormat="1" applyFont="1" applyFill="1" applyBorder="1" applyAlignment="1" applyProtection="1">
      <alignment horizontal="center" vertical="center"/>
      <protection locked="0"/>
    </xf>
    <xf numFmtId="2" fontId="1" fillId="3" borderId="6"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1" fillId="0" borderId="1" xfId="0" applyFont="1" applyBorder="1" applyAlignment="1">
      <alignment horizontal="right"/>
    </xf>
    <xf numFmtId="0" fontId="1" fillId="0" borderId="3" xfId="0" applyFont="1" applyBorder="1" applyAlignment="1">
      <alignment horizontal="right" vertical="center"/>
    </xf>
    <xf numFmtId="0" fontId="11" fillId="0" borderId="4" xfId="0" applyFont="1" applyBorder="1" applyAlignment="1">
      <alignment wrapText="1"/>
    </xf>
    <xf numFmtId="0" fontId="1" fillId="0" borderId="7" xfId="0" applyFont="1" applyBorder="1"/>
    <xf numFmtId="0" fontId="1" fillId="0" borderId="3" xfId="0" applyFont="1" applyBorder="1"/>
    <xf numFmtId="0" fontId="1" fillId="0" borderId="7" xfId="0" applyFont="1" applyBorder="1" applyAlignment="1">
      <alignment vertical="center"/>
    </xf>
    <xf numFmtId="0" fontId="2" fillId="2" borderId="1" xfId="0" applyFont="1" applyFill="1" applyBorder="1" applyAlignment="1">
      <alignment vertical="center"/>
    </xf>
    <xf numFmtId="0" fontId="1" fillId="2" borderId="1" xfId="0" applyFont="1" applyFill="1" applyBorder="1" applyAlignment="1">
      <alignment horizontal="right"/>
    </xf>
    <xf numFmtId="0" fontId="1" fillId="2" borderId="3" xfId="0" applyFont="1" applyFill="1" applyBorder="1"/>
    <xf numFmtId="0" fontId="2" fillId="0" borderId="3" xfId="0" applyFont="1" applyBorder="1" applyAlignment="1">
      <alignment vertical="center"/>
    </xf>
    <xf numFmtId="0" fontId="2" fillId="0" borderId="7" xfId="0" applyFont="1" applyBorder="1"/>
    <xf numFmtId="2" fontId="2" fillId="3"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left" vertical="center"/>
      <protection locked="0"/>
    </xf>
    <xf numFmtId="0" fontId="13" fillId="0" borderId="7" xfId="0" applyFont="1" applyBorder="1" applyAlignment="1">
      <alignment vertical="center"/>
    </xf>
    <xf numFmtId="0" fontId="7" fillId="0" borderId="6" xfId="0" applyFont="1" applyBorder="1" applyAlignment="1">
      <alignment vertical="center"/>
    </xf>
    <xf numFmtId="0" fontId="2" fillId="0" borderId="5" xfId="0" applyFont="1" applyBorder="1" applyAlignment="1">
      <alignment vertical="center"/>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center"/>
      <protection locked="0"/>
    </xf>
    <xf numFmtId="0" fontId="2" fillId="0" borderId="1" xfId="0" applyFont="1" applyBorder="1" applyAlignment="1">
      <alignment horizontal="right" vertical="center" wrapText="1"/>
    </xf>
    <xf numFmtId="0" fontId="2" fillId="0" borderId="1" xfId="0" applyFont="1" applyBorder="1" applyAlignment="1">
      <alignment horizontal="right" vertical="center"/>
    </xf>
    <xf numFmtId="1" fontId="2" fillId="3" borderId="1" xfId="0" applyNumberFormat="1" applyFont="1" applyFill="1" applyBorder="1" applyAlignment="1" applyProtection="1">
      <alignment horizontal="center" vertical="center" wrapText="1"/>
      <protection locked="0"/>
    </xf>
    <xf numFmtId="0" fontId="7" fillId="0" borderId="9" xfId="0" applyFont="1" applyBorder="1" applyAlignment="1">
      <alignment vertical="center"/>
    </xf>
    <xf numFmtId="0" fontId="2" fillId="0" borderId="2" xfId="0" applyFont="1" applyBorder="1" applyAlignment="1">
      <alignment vertical="center"/>
    </xf>
    <xf numFmtId="0" fontId="1" fillId="0" borderId="10" xfId="0" applyFont="1" applyBorder="1" applyAlignment="1">
      <alignment vertical="center"/>
    </xf>
    <xf numFmtId="0" fontId="2" fillId="3" borderId="5" xfId="0" applyFont="1" applyFill="1" applyBorder="1" applyAlignment="1" applyProtection="1">
      <alignment horizontal="center" vertical="center"/>
      <protection locked="0"/>
    </xf>
    <xf numFmtId="0" fontId="2" fillId="0" borderId="0" xfId="0" applyFont="1" applyAlignment="1">
      <alignment horizontal="right" vertical="center" wrapText="1"/>
    </xf>
    <xf numFmtId="2" fontId="2" fillId="3" borderId="1" xfId="0" applyNumberFormat="1" applyFont="1" applyFill="1" applyBorder="1" applyAlignment="1" applyProtection="1">
      <alignment horizontal="center" vertical="center" wrapText="1"/>
      <protection locked="0"/>
    </xf>
    <xf numFmtId="1" fontId="1" fillId="0" borderId="4" xfId="0" applyNumberFormat="1" applyFont="1" applyBorder="1" applyAlignment="1">
      <alignment horizontal="center" vertical="center"/>
    </xf>
    <xf numFmtId="2" fontId="1" fillId="0" borderId="4" xfId="0" applyNumberFormat="1" applyFont="1" applyBorder="1" applyAlignment="1">
      <alignment horizontal="center" vertical="center"/>
    </xf>
    <xf numFmtId="0" fontId="0" fillId="0" borderId="1" xfId="0" applyBorder="1" applyAlignment="1">
      <alignment vertical="center"/>
    </xf>
    <xf numFmtId="10" fontId="1" fillId="0" borderId="0" xfId="0" applyNumberFormat="1" applyFont="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2" fillId="0" borderId="11" xfId="0" applyFont="1" applyBorder="1" applyAlignment="1">
      <alignment vertical="center"/>
    </xf>
    <xf numFmtId="0" fontId="2" fillId="0" borderId="0" xfId="0" applyFont="1" applyAlignment="1">
      <alignment vertical="top"/>
    </xf>
    <xf numFmtId="0" fontId="16" fillId="0" borderId="0" xfId="0" applyFont="1" applyAlignment="1">
      <alignment vertical="center"/>
    </xf>
    <xf numFmtId="10"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1" xfId="0" applyFont="1" applyBorder="1"/>
    <xf numFmtId="0" fontId="1" fillId="0" borderId="6" xfId="0" applyFont="1" applyBorder="1"/>
    <xf numFmtId="0" fontId="1" fillId="2" borderId="1" xfId="0" applyFont="1" applyFill="1" applyBorder="1"/>
    <xf numFmtId="0" fontId="2" fillId="0" borderId="1" xfId="0" applyFont="1" applyBorder="1" applyAlignment="1">
      <alignment horizontal="left" vertical="center" wrapText="1"/>
    </xf>
    <xf numFmtId="0" fontId="11" fillId="0" borderId="7" xfId="0" applyFont="1" applyBorder="1" applyAlignment="1">
      <alignment wrapText="1"/>
    </xf>
    <xf numFmtId="0" fontId="11" fillId="0" borderId="3" xfId="0" applyFont="1" applyBorder="1" applyAlignment="1">
      <alignment wrapText="1"/>
    </xf>
    <xf numFmtId="0" fontId="2" fillId="3"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2" fontId="1" fillId="3" borderId="5" xfId="0" applyNumberFormat="1" applyFont="1" applyFill="1" applyBorder="1" applyAlignment="1" applyProtection="1">
      <alignment horizontal="center" vertical="center"/>
      <protection locked="0"/>
    </xf>
    <xf numFmtId="1" fontId="1" fillId="3" borderId="5" xfId="0" applyNumberFormat="1" applyFont="1" applyFill="1" applyBorder="1" applyAlignment="1" applyProtection="1">
      <alignment horizontal="center" vertical="center"/>
      <protection locked="0"/>
    </xf>
    <xf numFmtId="2" fontId="2" fillId="0" borderId="0" xfId="0" applyNumberFormat="1" applyFont="1" applyAlignment="1">
      <alignment horizontal="center"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center" vertical="center"/>
    </xf>
    <xf numFmtId="0" fontId="8" fillId="0" borderId="7" xfId="0" applyFont="1" applyBorder="1" applyAlignment="1">
      <alignment vertical="center"/>
    </xf>
    <xf numFmtId="0" fontId="23" fillId="0" borderId="8" xfId="0" applyFont="1" applyBorder="1" applyAlignment="1">
      <alignment vertical="center"/>
    </xf>
    <xf numFmtId="0" fontId="23" fillId="0" borderId="3" xfId="0" applyFont="1" applyBorder="1" applyAlignment="1">
      <alignmen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5" borderId="1" xfId="0"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24" fillId="0" borderId="1" xfId="0" applyFont="1" applyBorder="1" applyAlignment="1">
      <alignment horizontal="center" vertical="center" wrapText="1"/>
    </xf>
    <xf numFmtId="1" fontId="2" fillId="3" borderId="1" xfId="0" applyNumberFormat="1"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1" fillId="4" borderId="0" xfId="0" applyFont="1" applyFill="1" applyAlignment="1">
      <alignment horizontal="center" vertical="center"/>
    </xf>
    <xf numFmtId="0" fontId="13" fillId="0" borderId="3" xfId="0" applyFont="1" applyBorder="1" applyAlignment="1">
      <alignment vertical="center" wrapText="1"/>
    </xf>
    <xf numFmtId="0" fontId="7" fillId="0" borderId="8" xfId="0" applyFont="1" applyBorder="1" applyAlignment="1">
      <alignment horizontal="left" vertical="center"/>
    </xf>
    <xf numFmtId="0" fontId="7" fillId="0" borderId="3" xfId="0" applyFont="1" applyBorder="1" applyAlignment="1">
      <alignment horizontal="left" vertical="center"/>
    </xf>
    <xf numFmtId="1" fontId="23" fillId="3" borderId="1" xfId="0" applyNumberFormat="1" applyFont="1" applyFill="1" applyBorder="1" applyAlignment="1" applyProtection="1">
      <alignment horizontal="center" vertical="center"/>
      <protection locked="0"/>
    </xf>
    <xf numFmtId="0" fontId="25" fillId="0" borderId="7" xfId="0" applyFont="1" applyBorder="1" applyAlignment="1">
      <alignment vertical="center"/>
    </xf>
    <xf numFmtId="0" fontId="26" fillId="0" borderId="0" xfId="0" applyFont="1" applyAlignment="1">
      <alignment horizontal="center" vertical="center"/>
    </xf>
    <xf numFmtId="10" fontId="27" fillId="0" borderId="0" xfId="0" applyNumberFormat="1" applyFont="1" applyAlignment="1">
      <alignment horizontal="center" vertical="center"/>
    </xf>
    <xf numFmtId="0" fontId="27" fillId="0" borderId="0" xfId="0" applyFont="1" applyAlignment="1">
      <alignment horizontal="center" vertical="center"/>
    </xf>
    <xf numFmtId="0" fontId="27" fillId="0" borderId="0" xfId="0" applyFont="1" applyAlignment="1">
      <alignment vertical="center"/>
    </xf>
    <xf numFmtId="0" fontId="26" fillId="0" borderId="0" xfId="0" applyFont="1" applyAlignment="1">
      <alignment vertical="center"/>
    </xf>
    <xf numFmtId="0" fontId="26" fillId="0" borderId="0" xfId="0" applyFont="1"/>
    <xf numFmtId="0" fontId="25" fillId="0" borderId="1" xfId="0" applyFont="1" applyBorder="1" applyAlignment="1">
      <alignment horizontal="center" vertical="center"/>
    </xf>
    <xf numFmtId="0" fontId="25" fillId="0" borderId="0" xfId="0" applyFont="1" applyAlignment="1">
      <alignment horizontal="center" vertical="center"/>
    </xf>
    <xf numFmtId="0" fontId="1" fillId="3" borderId="11" xfId="0" applyFont="1" applyFill="1" applyBorder="1" applyAlignment="1" applyProtection="1">
      <alignment horizontal="center" vertical="center"/>
      <protection locked="0"/>
    </xf>
    <xf numFmtId="0" fontId="28" fillId="0" borderId="1" xfId="0" applyFont="1" applyBorder="1" applyAlignment="1">
      <alignment horizontal="center" vertical="center"/>
    </xf>
    <xf numFmtId="0" fontId="25" fillId="0" borderId="1" xfId="0" applyFont="1" applyBorder="1" applyAlignment="1">
      <alignment horizontal="center" vertical="center" wrapText="1"/>
    </xf>
    <xf numFmtId="0" fontId="0" fillId="0" borderId="0" xfId="0" applyAlignment="1">
      <alignment wrapText="1"/>
    </xf>
    <xf numFmtId="10" fontId="1" fillId="0" borderId="12" xfId="0" applyNumberFormat="1" applyFont="1" applyBorder="1" applyAlignment="1">
      <alignment vertical="center"/>
    </xf>
    <xf numFmtId="0" fontId="1" fillId="3" borderId="3" xfId="0" applyFont="1" applyFill="1" applyBorder="1" applyAlignment="1" applyProtection="1">
      <alignment horizontal="center" vertical="center"/>
      <protection locked="0"/>
    </xf>
    <xf numFmtId="0" fontId="2" fillId="0" borderId="5" xfId="0" applyFont="1" applyBorder="1" applyAlignment="1">
      <alignment horizontal="left" vertical="center" wrapText="1"/>
    </xf>
    <xf numFmtId="0" fontId="2" fillId="0" borderId="0" xfId="0" applyFont="1" applyAlignment="1">
      <alignment horizontal="center" vertical="center" wrapText="1"/>
    </xf>
    <xf numFmtId="0" fontId="1" fillId="3" borderId="10" xfId="0" applyFont="1" applyFill="1" applyBorder="1" applyAlignment="1" applyProtection="1">
      <alignment horizontal="center" vertical="center"/>
      <protection locked="0"/>
    </xf>
    <xf numFmtId="2" fontId="2" fillId="3" borderId="1" xfId="0" applyNumberFormat="1" applyFont="1" applyFill="1" applyBorder="1" applyAlignment="1" applyProtection="1">
      <alignment vertical="center"/>
      <protection locked="0"/>
    </xf>
    <xf numFmtId="0" fontId="2" fillId="0" borderId="6" xfId="0" applyFont="1" applyBorder="1" applyAlignment="1">
      <alignment horizontal="center" vertical="center" wrapText="1"/>
    </xf>
    <xf numFmtId="0" fontId="5" fillId="0" borderId="2" xfId="0" applyFont="1" applyBorder="1" applyAlignment="1">
      <alignment vertical="center"/>
    </xf>
    <xf numFmtId="0" fontId="26" fillId="0" borderId="0" xfId="0" applyFont="1" applyAlignment="1">
      <alignment horizontal="center"/>
    </xf>
    <xf numFmtId="0" fontId="10" fillId="0" borderId="7" xfId="0" applyFont="1" applyBorder="1" applyAlignment="1">
      <alignment horizontal="center" vertical="center"/>
    </xf>
    <xf numFmtId="0" fontId="31" fillId="0" borderId="0" xfId="0" applyFont="1" applyAlignment="1">
      <alignment vertical="center"/>
    </xf>
    <xf numFmtId="1" fontId="2" fillId="0" borderId="0" xfId="0" applyNumberFormat="1" applyFont="1" applyAlignment="1">
      <alignment horizontal="center" vertical="center" wrapText="1"/>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11" xfId="0" applyFont="1" applyBorder="1" applyAlignment="1">
      <alignment horizontal="center" vertical="center"/>
    </xf>
    <xf numFmtId="1" fontId="2" fillId="0" borderId="0" xfId="0" applyNumberFormat="1" applyFont="1" applyAlignment="1">
      <alignment horizontal="center" vertical="center"/>
    </xf>
    <xf numFmtId="2" fontId="2" fillId="0" borderId="0" xfId="0" applyNumberFormat="1" applyFont="1" applyAlignment="1">
      <alignment horizontal="center" vertical="center"/>
    </xf>
    <xf numFmtId="0" fontId="0" fillId="0" borderId="1" xfId="0" applyBorder="1"/>
    <xf numFmtId="2" fontId="0" fillId="0" borderId="1" xfId="0" applyNumberFormat="1" applyBorder="1"/>
    <xf numFmtId="1" fontId="0" fillId="0" borderId="1" xfId="0" applyNumberFormat="1" applyBorder="1"/>
    <xf numFmtId="0" fontId="0" fillId="7" borderId="1" xfId="0" applyFill="1" applyBorder="1" applyProtection="1">
      <protection locked="0"/>
    </xf>
    <xf numFmtId="2" fontId="0" fillId="7" borderId="1" xfId="0" applyNumberFormat="1" applyFill="1" applyBorder="1" applyProtection="1">
      <protection locked="0"/>
    </xf>
    <xf numFmtId="0" fontId="32" fillId="0" borderId="1" xfId="0" applyFont="1" applyBorder="1" applyAlignment="1">
      <alignment horizontal="center" vertical="center"/>
    </xf>
    <xf numFmtId="0" fontId="2" fillId="0" borderId="11" xfId="0" applyFont="1" applyBorder="1" applyAlignment="1">
      <alignment horizontal="center" vertical="center"/>
    </xf>
    <xf numFmtId="0" fontId="0" fillId="0" borderId="1" xfId="0" applyBorder="1" applyAlignment="1">
      <alignment horizontal="left" vertical="center" wrapText="1"/>
    </xf>
    <xf numFmtId="0" fontId="21" fillId="0" borderId="1" xfId="0" applyFont="1" applyBorder="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xf>
    <xf numFmtId="0" fontId="11" fillId="0" borderId="4" xfId="0" applyFont="1" applyBorder="1" applyAlignment="1">
      <alignment horizontal="left"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1" fillId="3" borderId="7"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3" borderId="1" xfId="0" applyFont="1" applyFill="1" applyBorder="1" applyAlignment="1" applyProtection="1">
      <alignment horizontal="left" vertical="top"/>
      <protection locked="0"/>
    </xf>
    <xf numFmtId="0" fontId="2" fillId="3" borderId="7"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5"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1" fillId="3" borderId="7" xfId="0" applyFont="1" applyFill="1" applyBorder="1" applyAlignment="1" applyProtection="1">
      <alignment horizontal="left"/>
      <protection locked="0"/>
    </xf>
    <xf numFmtId="0" fontId="1" fillId="3" borderId="8" xfId="0" applyFont="1" applyFill="1" applyBorder="1" applyAlignment="1" applyProtection="1">
      <alignment horizontal="left"/>
      <protection locked="0"/>
    </xf>
    <xf numFmtId="0" fontId="1" fillId="3" borderId="3" xfId="0" applyFont="1" applyFill="1" applyBorder="1" applyAlignment="1" applyProtection="1">
      <alignment horizontal="left"/>
      <protection locked="0"/>
    </xf>
    <xf numFmtId="0" fontId="1" fillId="3" borderId="1" xfId="0" applyFont="1" applyFill="1" applyBorder="1" applyAlignment="1" applyProtection="1">
      <alignment horizontal="center" vertical="center"/>
      <protection locked="0"/>
    </xf>
    <xf numFmtId="0" fontId="1" fillId="3" borderId="9" xfId="0" applyFont="1" applyFill="1" applyBorder="1" applyAlignment="1" applyProtection="1">
      <alignment horizontal="left"/>
      <protection locked="0"/>
    </xf>
    <xf numFmtId="0" fontId="1" fillId="3" borderId="2" xfId="0" applyFont="1" applyFill="1" applyBorder="1" applyAlignment="1" applyProtection="1">
      <alignment horizontal="left"/>
      <protection locked="0"/>
    </xf>
    <xf numFmtId="0" fontId="1" fillId="3" borderId="10" xfId="0" applyFont="1" applyFill="1" applyBorder="1" applyAlignment="1" applyProtection="1">
      <alignment horizontal="left"/>
      <protection locked="0"/>
    </xf>
    <xf numFmtId="0" fontId="7" fillId="0" borderId="1" xfId="0" applyFont="1" applyBorder="1" applyAlignment="1">
      <alignment horizontal="left" vertical="center"/>
    </xf>
    <xf numFmtId="0" fontId="1" fillId="3" borderId="7"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3" xfId="0" applyFont="1" applyBorder="1" applyAlignment="1">
      <alignment horizontal="left" vertical="top"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3" xfId="0" applyFont="1" applyFill="1" applyBorder="1" applyAlignment="1">
      <alignment horizontal="left" vertical="center" wrapText="1"/>
    </xf>
    <xf numFmtId="0" fontId="1" fillId="0" borderId="1" xfId="0" applyFont="1" applyBorder="1" applyAlignment="1">
      <alignment horizontal="center" vertical="center" wrapText="1"/>
    </xf>
    <xf numFmtId="0" fontId="8" fillId="0" borderId="1" xfId="0" applyFont="1" applyBorder="1" applyAlignment="1">
      <alignment horizontal="left" vertical="center" wrapText="1"/>
    </xf>
    <xf numFmtId="0" fontId="2" fillId="0" borderId="7" xfId="0" applyFont="1" applyBorder="1" applyAlignment="1">
      <alignment horizontal="left" wrapText="1"/>
    </xf>
    <xf numFmtId="0" fontId="2" fillId="0" borderId="3" xfId="0" applyFont="1" applyBorder="1" applyAlignment="1">
      <alignment horizontal="left"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33" fillId="3" borderId="1" xfId="0" applyFont="1" applyFill="1" applyBorder="1" applyAlignment="1">
      <alignment horizontal="left" vertical="top"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3" xfId="0" applyFont="1" applyFill="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center"/>
    </xf>
    <xf numFmtId="2" fontId="2" fillId="3" borderId="1" xfId="0" applyNumberFormat="1" applyFont="1" applyFill="1" applyBorder="1" applyAlignment="1" applyProtection="1">
      <alignment horizontal="center" vertical="center" wrapText="1"/>
      <protection locked="0"/>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3" xfId="0" applyFont="1" applyBorder="1" applyAlignment="1">
      <alignment horizontal="left" vertical="center" wrapText="1"/>
    </xf>
    <xf numFmtId="0" fontId="8" fillId="0" borderId="1" xfId="0" applyFont="1" applyBorder="1" applyAlignment="1">
      <alignment horizontal="left" vertic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3" xfId="0" applyFont="1" applyBorder="1" applyAlignment="1">
      <alignment horizontal="left" vertical="top" wrapText="1"/>
    </xf>
    <xf numFmtId="0" fontId="7" fillId="0" borderId="1" xfId="0" applyFont="1" applyBorder="1" applyAlignment="1">
      <alignment horizontal="left" vertical="center" wrapText="1"/>
    </xf>
    <xf numFmtId="0" fontId="1" fillId="0" borderId="1" xfId="0" applyFont="1" applyBorder="1" applyAlignment="1">
      <alignment horizontal="left"/>
    </xf>
    <xf numFmtId="0" fontId="1" fillId="3" borderId="1"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49" fontId="1" fillId="3" borderId="1" xfId="0" applyNumberFormat="1" applyFont="1" applyFill="1" applyBorder="1" applyAlignment="1" applyProtection="1">
      <alignment horizontal="left"/>
      <protection locked="0"/>
    </xf>
    <xf numFmtId="0" fontId="18" fillId="3" borderId="1" xfId="1" applyFill="1" applyBorder="1" applyAlignment="1" applyProtection="1">
      <alignment horizontal="left"/>
      <protection locked="0"/>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2" fontId="1" fillId="0" borderId="1" xfId="0" applyNumberFormat="1" applyFont="1" applyBorder="1" applyAlignment="1">
      <alignment horizontal="left" vertical="center" wrapText="1"/>
    </xf>
    <xf numFmtId="1" fontId="1" fillId="3" borderId="1" xfId="0" applyNumberFormat="1" applyFont="1" applyFill="1" applyBorder="1" applyAlignment="1" applyProtection="1">
      <alignment horizontal="center" vertical="center"/>
      <protection locked="0"/>
    </xf>
    <xf numFmtId="0" fontId="0" fillId="0" borderId="0" xfId="0" applyAlignment="1">
      <alignment horizontal="left"/>
    </xf>
    <xf numFmtId="0" fontId="7" fillId="0" borderId="0" xfId="0" applyFont="1" applyAlignment="1">
      <alignment horizontal="left" vertical="center" wrapText="1"/>
    </xf>
    <xf numFmtId="0" fontId="2" fillId="0" borderId="0" xfId="0" applyFont="1" applyAlignment="1">
      <alignment horizontal="left" vertical="center" wrapText="1"/>
    </xf>
    <xf numFmtId="2" fontId="1" fillId="0" borderId="7" xfId="0" applyNumberFormat="1" applyFont="1" applyBorder="1" applyAlignment="1">
      <alignment horizontal="left" vertical="center" wrapText="1"/>
    </xf>
    <xf numFmtId="2" fontId="1" fillId="0" borderId="8" xfId="0" applyNumberFormat="1" applyFont="1" applyBorder="1" applyAlignment="1">
      <alignment horizontal="left" vertical="center" wrapText="1"/>
    </xf>
    <xf numFmtId="2" fontId="1" fillId="0" borderId="3" xfId="0" applyNumberFormat="1" applyFont="1" applyBorder="1" applyAlignment="1">
      <alignment horizontal="left"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1" fontId="1" fillId="0" borderId="7"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0" fontId="2" fillId="3" borderId="7"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1" fontId="2" fillId="3" borderId="7" xfId="0" applyNumberFormat="1" applyFont="1" applyFill="1" applyBorder="1" applyAlignment="1" applyProtection="1">
      <alignment horizontal="left" vertical="center"/>
      <protection locked="0"/>
    </xf>
    <xf numFmtId="1" fontId="2" fillId="3" borderId="8" xfId="0" applyNumberFormat="1" applyFont="1" applyFill="1" applyBorder="1" applyAlignment="1" applyProtection="1">
      <alignment horizontal="left" vertical="center"/>
      <protection locked="0"/>
    </xf>
    <xf numFmtId="1" fontId="2" fillId="3" borderId="3" xfId="0" applyNumberFormat="1" applyFont="1" applyFill="1" applyBorder="1" applyAlignment="1" applyProtection="1">
      <alignment horizontal="left" vertical="center"/>
      <protection locked="0"/>
    </xf>
    <xf numFmtId="1" fontId="2" fillId="0" borderId="1" xfId="0" applyNumberFormat="1" applyFont="1" applyBorder="1" applyAlignment="1">
      <alignment horizontal="center" vertical="center"/>
    </xf>
    <xf numFmtId="0" fontId="2" fillId="0" borderId="6" xfId="0" applyFont="1" applyBorder="1" applyAlignment="1">
      <alignment horizontal="left" vertical="center"/>
    </xf>
    <xf numFmtId="0" fontId="0" fillId="0" borderId="0" xfId="0" applyAlignment="1">
      <alignment horizontal="left" vertical="center" wrapText="1"/>
    </xf>
  </cellXfs>
  <cellStyles count="2">
    <cellStyle name="Hyperlink" xfId="1" builtinId="8"/>
    <cellStyle name="Normal" xfId="0" builtinId="0"/>
  </cellStyles>
  <dxfs count="4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tint="4.9989318521683403E-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304800</xdr:colOff>
      <xdr:row>0</xdr:row>
      <xdr:rowOff>28575</xdr:rowOff>
    </xdr:from>
    <xdr:to>
      <xdr:col>13</xdr:col>
      <xdr:colOff>524704</xdr:colOff>
      <xdr:row>0</xdr:row>
      <xdr:rowOff>1026445</xdr:rowOff>
    </xdr:to>
    <xdr:pic>
      <xdr:nvPicPr>
        <xdr:cNvPr id="2" name="Picture 6" descr="See the source image">
          <a:extLst>
            <a:ext uri="{FF2B5EF4-FFF2-40B4-BE49-F238E27FC236}">
              <a16:creationId xmlns:a16="http://schemas.microsoft.com/office/drawing/2014/main" id="{72649D8D-EDBB-478D-9E7D-8C2200E6836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10400" y="28575"/>
          <a:ext cx="1439104" cy="99787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196058</xdr:colOff>
      <xdr:row>0</xdr:row>
      <xdr:rowOff>0</xdr:rowOff>
    </xdr:from>
    <xdr:to>
      <xdr:col>8</xdr:col>
      <xdr:colOff>466725</xdr:colOff>
      <xdr:row>0</xdr:row>
      <xdr:rowOff>904875</xdr:rowOff>
    </xdr:to>
    <xdr:pic>
      <xdr:nvPicPr>
        <xdr:cNvPr id="2054" name="Picture 6" descr="See the source image">
          <a:extLst>
            <a:ext uri="{FF2B5EF4-FFF2-40B4-BE49-F238E27FC236}">
              <a16:creationId xmlns:a16="http://schemas.microsoft.com/office/drawing/2014/main" id="{00000000-0008-0000-01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49408" y="0"/>
          <a:ext cx="1051717" cy="9048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51766</xdr:colOff>
      <xdr:row>0</xdr:row>
      <xdr:rowOff>0</xdr:rowOff>
    </xdr:from>
    <xdr:to>
      <xdr:col>9</xdr:col>
      <xdr:colOff>724729</xdr:colOff>
      <xdr:row>0</xdr:row>
      <xdr:rowOff>687917</xdr:rowOff>
    </xdr:to>
    <xdr:pic>
      <xdr:nvPicPr>
        <xdr:cNvPr id="2" name="Picture 6" descr="See the source image">
          <a:extLst>
            <a:ext uri="{FF2B5EF4-FFF2-40B4-BE49-F238E27FC236}">
              <a16:creationId xmlns:a16="http://schemas.microsoft.com/office/drawing/2014/main" id="{ED09FCF3-5918-48BB-9D7A-6E3BF80C879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50183" y="0"/>
          <a:ext cx="1434963" cy="687917"/>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388EE-C95F-473A-B49F-8EA2E367242A}">
  <dimension ref="A1:N17"/>
  <sheetViews>
    <sheetView tabSelected="1" zoomScaleNormal="100" workbookViewId="0">
      <selection sqref="A1:N1"/>
    </sheetView>
  </sheetViews>
  <sheetFormatPr defaultRowHeight="15" x14ac:dyDescent="0.25"/>
  <cols>
    <col min="14" max="14" width="17.7109375" customWidth="1"/>
  </cols>
  <sheetData>
    <row r="1" spans="1:14" ht="86.25" customHeight="1" x14ac:dyDescent="0.25">
      <c r="A1" s="170" t="s">
        <v>237</v>
      </c>
      <c r="B1" s="170"/>
      <c r="C1" s="170"/>
      <c r="D1" s="170"/>
      <c r="E1" s="170"/>
      <c r="F1" s="170"/>
      <c r="G1" s="170"/>
      <c r="H1" s="170"/>
      <c r="I1" s="170"/>
      <c r="J1" s="170"/>
      <c r="K1" s="170"/>
      <c r="L1" s="170"/>
      <c r="M1" s="170"/>
      <c r="N1" s="170"/>
    </row>
    <row r="2" spans="1:14" ht="45" customHeight="1" x14ac:dyDescent="0.25">
      <c r="A2" s="169" t="s">
        <v>941</v>
      </c>
      <c r="B2" s="169"/>
      <c r="C2" s="169"/>
      <c r="D2" s="169"/>
      <c r="E2" s="169"/>
      <c r="F2" s="169"/>
      <c r="G2" s="169"/>
      <c r="H2" s="169"/>
      <c r="I2" s="169"/>
      <c r="J2" s="169"/>
      <c r="K2" s="169"/>
      <c r="L2" s="169"/>
      <c r="M2" s="169"/>
      <c r="N2" s="169"/>
    </row>
    <row r="3" spans="1:14" ht="45" customHeight="1" x14ac:dyDescent="0.25">
      <c r="A3" s="169" t="s">
        <v>435</v>
      </c>
      <c r="B3" s="169"/>
      <c r="C3" s="169"/>
      <c r="D3" s="169"/>
      <c r="E3" s="169"/>
      <c r="F3" s="169"/>
      <c r="G3" s="169"/>
      <c r="H3" s="169"/>
      <c r="I3" s="169"/>
      <c r="J3" s="169"/>
      <c r="K3" s="169"/>
      <c r="L3" s="169"/>
      <c r="M3" s="169"/>
      <c r="N3" s="169"/>
    </row>
    <row r="4" spans="1:14" ht="38.25" customHeight="1" x14ac:dyDescent="0.25">
      <c r="A4" s="171" t="s">
        <v>940</v>
      </c>
      <c r="B4" s="172"/>
      <c r="C4" s="172"/>
      <c r="D4" s="172"/>
      <c r="E4" s="172"/>
      <c r="F4" s="172"/>
      <c r="G4" s="172"/>
      <c r="H4" s="172"/>
      <c r="I4" s="172"/>
      <c r="J4" s="172"/>
      <c r="K4" s="172"/>
      <c r="L4" s="172"/>
      <c r="M4" s="172"/>
      <c r="N4" s="173"/>
    </row>
    <row r="5" spans="1:14" ht="38.25" customHeight="1" x14ac:dyDescent="0.25">
      <c r="A5" s="171" t="s">
        <v>942</v>
      </c>
      <c r="B5" s="172"/>
      <c r="C5" s="172"/>
      <c r="D5" s="172"/>
      <c r="E5" s="172"/>
      <c r="F5" s="172"/>
      <c r="G5" s="172"/>
      <c r="H5" s="172"/>
      <c r="I5" s="172"/>
      <c r="J5" s="172"/>
      <c r="K5" s="172"/>
      <c r="L5" s="172"/>
      <c r="M5" s="172"/>
      <c r="N5" s="173"/>
    </row>
    <row r="6" spans="1:14" ht="45" customHeight="1" x14ac:dyDescent="0.25">
      <c r="A6" s="169" t="s">
        <v>434</v>
      </c>
      <c r="B6" s="169"/>
      <c r="C6" s="169"/>
      <c r="D6" s="169"/>
      <c r="E6" s="169"/>
      <c r="F6" s="169"/>
      <c r="G6" s="169"/>
      <c r="H6" s="169"/>
      <c r="I6" s="169"/>
      <c r="J6" s="169"/>
      <c r="K6" s="169"/>
      <c r="L6" s="169"/>
      <c r="M6" s="169"/>
      <c r="N6" s="169"/>
    </row>
    <row r="7" spans="1:14" ht="45" customHeight="1" x14ac:dyDescent="0.25">
      <c r="A7" s="169" t="s">
        <v>763</v>
      </c>
      <c r="B7" s="169"/>
      <c r="C7" s="169"/>
      <c r="D7" s="169"/>
      <c r="E7" s="169"/>
      <c r="F7" s="169"/>
      <c r="G7" s="169"/>
      <c r="H7" s="169"/>
      <c r="I7" s="169"/>
      <c r="J7" s="169"/>
      <c r="K7" s="169"/>
      <c r="L7" s="169"/>
      <c r="M7" s="169"/>
      <c r="N7" s="169"/>
    </row>
    <row r="8" spans="1:14" ht="45" customHeight="1" x14ac:dyDescent="0.25">
      <c r="A8" s="169" t="s">
        <v>238</v>
      </c>
      <c r="B8" s="169"/>
      <c r="C8" s="169"/>
      <c r="D8" s="169"/>
      <c r="E8" s="169"/>
      <c r="F8" s="169"/>
      <c r="G8" s="169"/>
      <c r="H8" s="169"/>
      <c r="I8" s="169"/>
      <c r="J8" s="169"/>
      <c r="K8" s="169"/>
      <c r="L8" s="169"/>
      <c r="M8" s="169"/>
      <c r="N8" s="169"/>
    </row>
    <row r="9" spans="1:14" ht="45" customHeight="1" x14ac:dyDescent="0.25">
      <c r="A9" s="169" t="s">
        <v>436</v>
      </c>
      <c r="B9" s="169"/>
      <c r="C9" s="169"/>
      <c r="D9" s="169"/>
      <c r="E9" s="169"/>
      <c r="F9" s="169"/>
      <c r="G9" s="169"/>
      <c r="H9" s="169"/>
      <c r="I9" s="169"/>
      <c r="J9" s="169"/>
      <c r="K9" s="169"/>
      <c r="L9" s="169"/>
      <c r="M9" s="169"/>
      <c r="N9" s="169"/>
    </row>
    <row r="10" spans="1:14" ht="45" customHeight="1" x14ac:dyDescent="0.25">
      <c r="A10" s="169" t="s">
        <v>518</v>
      </c>
      <c r="B10" s="169"/>
      <c r="C10" s="169"/>
      <c r="D10" s="169"/>
      <c r="E10" s="169"/>
      <c r="F10" s="169"/>
      <c r="G10" s="169"/>
      <c r="H10" s="169"/>
      <c r="I10" s="169"/>
      <c r="J10" s="169"/>
      <c r="K10" s="169"/>
      <c r="L10" s="169"/>
      <c r="M10" s="169"/>
      <c r="N10" s="169"/>
    </row>
    <row r="11" spans="1:14" ht="45" customHeight="1" x14ac:dyDescent="0.25">
      <c r="A11" s="169" t="s">
        <v>437</v>
      </c>
      <c r="B11" s="169"/>
      <c r="C11" s="169"/>
      <c r="D11" s="169"/>
      <c r="E11" s="169"/>
      <c r="F11" s="169"/>
      <c r="G11" s="169"/>
      <c r="H11" s="169"/>
      <c r="I11" s="169"/>
      <c r="J11" s="169"/>
      <c r="K11" s="169"/>
      <c r="L11" s="169"/>
      <c r="M11" s="169"/>
      <c r="N11" s="169"/>
    </row>
    <row r="12" spans="1:14" ht="45" customHeight="1" x14ac:dyDescent="0.25">
      <c r="A12" s="169" t="s">
        <v>438</v>
      </c>
      <c r="B12" s="169"/>
      <c r="C12" s="169"/>
      <c r="D12" s="169"/>
      <c r="E12" s="169"/>
      <c r="F12" s="169"/>
      <c r="G12" s="169"/>
      <c r="H12" s="169"/>
      <c r="I12" s="169"/>
      <c r="J12" s="169"/>
      <c r="K12" s="169"/>
      <c r="L12" s="169"/>
      <c r="M12" s="169"/>
      <c r="N12" s="169"/>
    </row>
    <row r="13" spans="1:14" ht="71.25" customHeight="1" x14ac:dyDescent="0.25">
      <c r="A13" s="169" t="s">
        <v>664</v>
      </c>
      <c r="B13" s="169"/>
      <c r="C13" s="169"/>
      <c r="D13" s="169"/>
      <c r="E13" s="169"/>
      <c r="F13" s="169"/>
      <c r="G13" s="169"/>
      <c r="H13" s="169"/>
      <c r="I13" s="169"/>
      <c r="J13" s="169"/>
      <c r="K13" s="169"/>
      <c r="L13" s="169"/>
      <c r="M13" s="169"/>
      <c r="N13" s="169"/>
    </row>
    <row r="14" spans="1:14" ht="45" customHeight="1" x14ac:dyDescent="0.25">
      <c r="A14" s="171" t="s">
        <v>764</v>
      </c>
      <c r="B14" s="172"/>
      <c r="C14" s="172"/>
      <c r="D14" s="172"/>
      <c r="E14" s="172"/>
      <c r="F14" s="172"/>
      <c r="G14" s="172"/>
      <c r="H14" s="172"/>
      <c r="I14" s="172"/>
      <c r="J14" s="172"/>
      <c r="K14" s="172"/>
      <c r="L14" s="172"/>
      <c r="M14" s="172"/>
      <c r="N14" s="173"/>
    </row>
    <row r="15" spans="1:14" ht="45" customHeight="1" x14ac:dyDescent="0.25">
      <c r="A15" s="169" t="s">
        <v>656</v>
      </c>
      <c r="B15" s="169"/>
      <c r="C15" s="169"/>
      <c r="D15" s="169"/>
      <c r="E15" s="169"/>
      <c r="F15" s="169"/>
      <c r="G15" s="169"/>
      <c r="H15" s="169"/>
      <c r="I15" s="169"/>
      <c r="J15" s="169"/>
      <c r="K15" s="169"/>
      <c r="L15" s="169"/>
      <c r="M15" s="169"/>
      <c r="N15" s="169"/>
    </row>
    <row r="16" spans="1:14" ht="45" customHeight="1" x14ac:dyDescent="0.25">
      <c r="A16" s="169" t="s">
        <v>620</v>
      </c>
      <c r="B16" s="169"/>
      <c r="C16" s="169"/>
      <c r="D16" s="169"/>
      <c r="E16" s="169"/>
      <c r="F16" s="169"/>
      <c r="G16" s="169"/>
      <c r="H16" s="169"/>
      <c r="I16" s="169"/>
      <c r="J16" s="169"/>
      <c r="K16" s="169"/>
      <c r="L16" s="169"/>
      <c r="M16" s="169"/>
      <c r="N16" s="169"/>
    </row>
    <row r="17" spans="1:14" ht="30" customHeight="1" x14ac:dyDescent="0.25">
      <c r="A17" s="174" t="s">
        <v>943</v>
      </c>
      <c r="B17" s="174"/>
      <c r="C17" s="174"/>
      <c r="D17" s="174"/>
      <c r="E17" s="174"/>
      <c r="F17" s="174"/>
      <c r="G17" s="174"/>
      <c r="H17" s="174"/>
      <c r="I17" s="174"/>
      <c r="J17" s="174"/>
      <c r="K17" s="174"/>
      <c r="L17" s="174"/>
      <c r="M17" s="174"/>
      <c r="N17" s="174"/>
    </row>
  </sheetData>
  <sheetProtection algorithmName="SHA-512" hashValue="GXI5gfOYbhdS/6kIRmF3K2swSeIdAkA06h83GKKWmdckTF7eIm3T32IJjGRyKiGPB9AsrsqEQ1I/BfhMODf2Qw==" saltValue="yRrqk7Q4Dt7g53s/7kVAJg==" spinCount="100000" sheet="1" selectLockedCells="1"/>
  <mergeCells count="17">
    <mergeCell ref="A17:N17"/>
    <mergeCell ref="A15:N15"/>
    <mergeCell ref="A16:N16"/>
    <mergeCell ref="A9:N9"/>
    <mergeCell ref="A10:N10"/>
    <mergeCell ref="A11:N11"/>
    <mergeCell ref="A12:N12"/>
    <mergeCell ref="A13:N13"/>
    <mergeCell ref="A14:N14"/>
    <mergeCell ref="A8:N8"/>
    <mergeCell ref="A1:N1"/>
    <mergeCell ref="A2:N2"/>
    <mergeCell ref="A6:N6"/>
    <mergeCell ref="A7:N7"/>
    <mergeCell ref="A4:N4"/>
    <mergeCell ref="A3:N3"/>
    <mergeCell ref="A5:N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254"/>
  <sheetViews>
    <sheetView workbookViewId="0">
      <pane ySplit="1" topLeftCell="A2" activePane="bottomLeft" state="frozen"/>
      <selection pane="bottomLeft" activeCell="G2" sqref="G2:I2"/>
    </sheetView>
  </sheetViews>
  <sheetFormatPr defaultRowHeight="15" x14ac:dyDescent="0.25"/>
  <cols>
    <col min="1" max="1" width="42.5703125" style="27" customWidth="1"/>
    <col min="2" max="2" width="15.140625" style="27" customWidth="1"/>
    <col min="3" max="5" width="11.7109375" style="27" customWidth="1"/>
    <col min="6" max="6" width="12.42578125" style="27" customWidth="1"/>
    <col min="7" max="7" width="11.140625" style="27" customWidth="1"/>
    <col min="8" max="9" width="11.7109375" style="27" customWidth="1"/>
    <col min="16" max="28" width="10.42578125" hidden="1" customWidth="1"/>
    <col min="29" max="29" width="10.42578125" customWidth="1"/>
  </cols>
  <sheetData>
    <row r="1" spans="1:27" ht="75" customHeight="1" x14ac:dyDescent="0.35">
      <c r="A1" s="175" t="s">
        <v>283</v>
      </c>
      <c r="B1" s="175"/>
      <c r="C1" s="175"/>
      <c r="D1" s="175"/>
      <c r="E1" s="175"/>
      <c r="F1" s="175"/>
      <c r="G1" s="175"/>
      <c r="H1" s="60"/>
      <c r="I1" s="60"/>
      <c r="P1" t="s">
        <v>273</v>
      </c>
      <c r="Q1" t="s">
        <v>37</v>
      </c>
      <c r="R1" t="s">
        <v>39</v>
      </c>
      <c r="S1" t="s">
        <v>7</v>
      </c>
      <c r="T1" s="21" t="s">
        <v>44</v>
      </c>
      <c r="U1" t="s">
        <v>53</v>
      </c>
      <c r="V1" t="s">
        <v>123</v>
      </c>
      <c r="W1" t="s">
        <v>55</v>
      </c>
      <c r="X1" t="s">
        <v>61</v>
      </c>
      <c r="Y1" t="s">
        <v>16</v>
      </c>
      <c r="Z1" t="s">
        <v>218</v>
      </c>
      <c r="AA1" t="s">
        <v>227</v>
      </c>
    </row>
    <row r="2" spans="1:27" x14ac:dyDescent="0.25">
      <c r="A2" s="58" t="s">
        <v>119</v>
      </c>
      <c r="B2" s="202"/>
      <c r="C2" s="203"/>
      <c r="D2" s="204"/>
      <c r="E2" s="61" t="s">
        <v>235</v>
      </c>
      <c r="F2" s="62"/>
      <c r="G2" s="184"/>
      <c r="H2" s="185"/>
      <c r="I2" s="186"/>
      <c r="P2" t="s">
        <v>274</v>
      </c>
      <c r="Q2" t="s">
        <v>38</v>
      </c>
      <c r="R2" t="s">
        <v>3</v>
      </c>
      <c r="S2" t="s">
        <v>8</v>
      </c>
      <c r="T2" s="21" t="s">
        <v>45</v>
      </c>
      <c r="U2" t="s">
        <v>54</v>
      </c>
      <c r="V2" t="s">
        <v>122</v>
      </c>
      <c r="W2" t="s">
        <v>58</v>
      </c>
      <c r="X2" t="s">
        <v>62</v>
      </c>
      <c r="Y2" s="32">
        <v>7</v>
      </c>
      <c r="Z2" t="s">
        <v>219</v>
      </c>
      <c r="AA2" t="s">
        <v>228</v>
      </c>
    </row>
    <row r="3" spans="1:27" x14ac:dyDescent="0.25">
      <c r="A3" s="58" t="s">
        <v>124</v>
      </c>
      <c r="B3" s="206"/>
      <c r="C3" s="207"/>
      <c r="D3" s="208"/>
      <c r="E3" s="61" t="s">
        <v>234</v>
      </c>
      <c r="F3" s="62"/>
      <c r="G3" s="184"/>
      <c r="H3" s="185"/>
      <c r="I3" s="186"/>
      <c r="P3" t="s">
        <v>275</v>
      </c>
      <c r="Q3" t="s">
        <v>41</v>
      </c>
      <c r="R3" t="s">
        <v>40</v>
      </c>
      <c r="T3" s="21" t="s">
        <v>46</v>
      </c>
      <c r="V3" t="s">
        <v>121</v>
      </c>
      <c r="W3" t="s">
        <v>120</v>
      </c>
      <c r="Y3" s="32" t="s">
        <v>63</v>
      </c>
      <c r="Z3" t="s">
        <v>220</v>
      </c>
      <c r="AA3" t="s">
        <v>38</v>
      </c>
    </row>
    <row r="4" spans="1:27" x14ac:dyDescent="0.25">
      <c r="A4" s="58" t="s">
        <v>28</v>
      </c>
      <c r="B4" s="49"/>
      <c r="C4" s="39"/>
      <c r="D4" s="39"/>
      <c r="E4" s="61" t="s">
        <v>115</v>
      </c>
      <c r="F4" s="24"/>
      <c r="G4" s="184"/>
      <c r="H4" s="185"/>
      <c r="I4" s="186"/>
      <c r="T4" s="21" t="s">
        <v>47</v>
      </c>
      <c r="V4" t="s">
        <v>58</v>
      </c>
      <c r="W4" t="s">
        <v>57</v>
      </c>
      <c r="Y4" s="32" t="s">
        <v>64</v>
      </c>
      <c r="Z4" t="s">
        <v>221</v>
      </c>
      <c r="AA4" t="s">
        <v>41</v>
      </c>
    </row>
    <row r="5" spans="1:27" x14ac:dyDescent="0.25">
      <c r="A5" s="65"/>
      <c r="B5" s="66"/>
      <c r="C5" s="39"/>
      <c r="D5" s="39"/>
      <c r="E5" s="63" t="s">
        <v>59</v>
      </c>
      <c r="F5" s="59"/>
      <c r="G5" s="184"/>
      <c r="H5" s="185"/>
      <c r="I5" s="186"/>
      <c r="T5" s="21" t="s">
        <v>48</v>
      </c>
      <c r="V5" t="s">
        <v>120</v>
      </c>
      <c r="W5" t="s">
        <v>56</v>
      </c>
      <c r="Y5" s="32" t="s">
        <v>65</v>
      </c>
      <c r="Z5" t="s">
        <v>222</v>
      </c>
    </row>
    <row r="6" spans="1:27" x14ac:dyDescent="0.25">
      <c r="T6" s="21" t="s">
        <v>49</v>
      </c>
      <c r="V6" t="s">
        <v>57</v>
      </c>
      <c r="Y6" s="32" t="s">
        <v>66</v>
      </c>
    </row>
    <row r="7" spans="1:27" x14ac:dyDescent="0.25">
      <c r="A7" s="1" t="s">
        <v>67</v>
      </c>
      <c r="B7" s="8"/>
      <c r="C7" s="23"/>
      <c r="D7" s="23"/>
      <c r="E7" s="23"/>
      <c r="F7" s="23"/>
      <c r="G7" s="23"/>
      <c r="H7" s="23"/>
      <c r="I7" s="24"/>
      <c r="J7" s="5"/>
      <c r="K7" s="5"/>
      <c r="L7" s="5"/>
      <c r="M7" s="5"/>
      <c r="N7" s="5"/>
      <c r="O7" s="5"/>
      <c r="T7" s="21" t="s">
        <v>50</v>
      </c>
      <c r="V7" t="s">
        <v>56</v>
      </c>
      <c r="Y7" s="32">
        <v>9</v>
      </c>
    </row>
    <row r="8" spans="1:27" ht="48" customHeight="1" x14ac:dyDescent="0.25">
      <c r="A8" s="178" t="s">
        <v>318</v>
      </c>
      <c r="B8" s="179"/>
      <c r="C8" s="179"/>
      <c r="D8" s="179"/>
      <c r="E8" s="179"/>
      <c r="F8" s="179"/>
      <c r="G8" s="179"/>
      <c r="H8" s="179"/>
      <c r="I8" s="180"/>
      <c r="J8" s="5"/>
      <c r="K8" s="5"/>
      <c r="L8" s="5"/>
      <c r="M8" s="5"/>
      <c r="N8" s="5"/>
      <c r="O8" s="5"/>
      <c r="T8" s="21" t="s">
        <v>51</v>
      </c>
    </row>
    <row r="9" spans="1:27" ht="15.75" x14ac:dyDescent="0.25">
      <c r="A9" s="22" t="s">
        <v>252</v>
      </c>
      <c r="B9" s="26" t="s">
        <v>0</v>
      </c>
      <c r="C9" s="26" t="s">
        <v>1</v>
      </c>
      <c r="D9" s="11"/>
      <c r="E9" s="11"/>
      <c r="F9" s="11"/>
      <c r="G9" s="11"/>
      <c r="H9" s="11"/>
      <c r="I9" s="11"/>
      <c r="J9" s="5"/>
      <c r="K9" s="5"/>
      <c r="L9" s="5"/>
      <c r="M9" s="5"/>
      <c r="N9" s="5"/>
      <c r="O9" s="5"/>
    </row>
    <row r="10" spans="1:27" x14ac:dyDescent="0.25">
      <c r="A10" s="70"/>
      <c r="B10" s="50"/>
      <c r="C10" s="51"/>
      <c r="D10" s="11"/>
      <c r="E10" s="11"/>
      <c r="F10" s="11"/>
      <c r="G10" s="11"/>
      <c r="H10" s="11"/>
      <c r="I10" s="11"/>
      <c r="J10" s="5"/>
      <c r="K10" s="5"/>
      <c r="L10" s="5"/>
      <c r="M10" s="5"/>
      <c r="N10" s="5"/>
      <c r="O10" s="5"/>
    </row>
    <row r="11" spans="1:27" x14ac:dyDescent="0.25">
      <c r="A11" s="70"/>
      <c r="B11" s="57"/>
      <c r="C11" s="69"/>
      <c r="D11" s="11"/>
      <c r="E11"/>
      <c r="F11" s="11"/>
      <c r="G11" s="11"/>
      <c r="H11" s="11"/>
      <c r="I11" s="11"/>
      <c r="J11" s="5"/>
      <c r="K11" s="5"/>
      <c r="L11" s="5"/>
      <c r="M11" s="5"/>
      <c r="N11" s="5"/>
      <c r="O11" s="5"/>
    </row>
    <row r="12" spans="1:27" x14ac:dyDescent="0.25">
      <c r="A12" s="70"/>
      <c r="B12" s="57"/>
      <c r="C12" s="69"/>
      <c r="D12" s="11"/>
      <c r="E12" s="11"/>
      <c r="F12" s="11"/>
      <c r="G12" s="11"/>
      <c r="H12" s="11"/>
      <c r="I12" s="11"/>
      <c r="J12" s="5"/>
      <c r="K12" s="5"/>
      <c r="L12" s="5"/>
      <c r="M12" s="5"/>
      <c r="N12" s="5"/>
      <c r="O12" s="5"/>
    </row>
    <row r="13" spans="1:27" x14ac:dyDescent="0.25">
      <c r="A13" s="70"/>
      <c r="B13" s="57"/>
      <c r="C13" s="69"/>
      <c r="D13" s="11"/>
      <c r="E13" s="11" t="s">
        <v>2</v>
      </c>
      <c r="F13" s="11"/>
      <c r="G13" s="11"/>
      <c r="H13" s="11"/>
      <c r="I13" s="11"/>
      <c r="J13" s="5"/>
      <c r="K13" s="5"/>
      <c r="L13" s="5"/>
      <c r="M13" s="5"/>
      <c r="N13" s="5"/>
      <c r="O13" s="5"/>
    </row>
    <row r="14" spans="1:27" x14ac:dyDescent="0.25">
      <c r="A14" s="70"/>
      <c r="B14" s="57"/>
      <c r="C14" s="69"/>
      <c r="D14" s="11"/>
      <c r="E14" s="11"/>
      <c r="F14" s="11"/>
      <c r="G14" s="11"/>
      <c r="H14" s="11"/>
      <c r="I14" s="11"/>
      <c r="J14" s="5"/>
      <c r="K14" s="5"/>
      <c r="L14" s="5"/>
      <c r="M14" s="5"/>
      <c r="N14" s="5"/>
      <c r="O14" s="5"/>
    </row>
    <row r="15" spans="1:27" x14ac:dyDescent="0.25">
      <c r="A15" s="70"/>
      <c r="B15" s="57"/>
      <c r="C15" s="69"/>
      <c r="D15" s="11"/>
      <c r="E15" s="11"/>
      <c r="F15" s="11"/>
      <c r="G15" s="11"/>
      <c r="H15" s="11"/>
      <c r="I15" s="11"/>
      <c r="J15" s="5"/>
      <c r="K15" s="5"/>
      <c r="L15" s="5"/>
      <c r="M15" s="5"/>
      <c r="N15" s="5"/>
      <c r="O15" s="5"/>
    </row>
    <row r="16" spans="1:27" x14ac:dyDescent="0.25">
      <c r="A16" s="70"/>
      <c r="B16" s="57"/>
      <c r="C16" s="69"/>
      <c r="D16" s="11"/>
      <c r="E16" s="11"/>
      <c r="F16" s="11"/>
      <c r="G16" s="11"/>
      <c r="H16" s="11"/>
      <c r="I16" s="11"/>
      <c r="J16" s="5"/>
      <c r="K16" s="5"/>
      <c r="L16" s="5"/>
      <c r="M16" s="5"/>
      <c r="N16" s="5"/>
      <c r="O16" s="5"/>
    </row>
    <row r="17" spans="1:15" x14ac:dyDescent="0.25">
      <c r="A17" s="40"/>
      <c r="B17" s="42"/>
      <c r="C17" s="43"/>
      <c r="D17" s="11"/>
      <c r="E17" s="11"/>
      <c r="F17" s="11"/>
      <c r="G17" s="11"/>
      <c r="H17" s="11"/>
      <c r="I17" s="11"/>
      <c r="J17" s="5"/>
      <c r="K17" s="5"/>
      <c r="L17" s="5"/>
      <c r="M17" s="5"/>
      <c r="N17" s="5"/>
      <c r="O17" s="5"/>
    </row>
    <row r="18" spans="1:15" x14ac:dyDescent="0.25">
      <c r="A18" s="1" t="s">
        <v>67</v>
      </c>
      <c r="B18" s="8"/>
      <c r="C18" s="23"/>
      <c r="D18" s="23"/>
      <c r="E18" s="23"/>
      <c r="F18" s="23"/>
      <c r="G18" s="23"/>
      <c r="H18" s="23"/>
      <c r="I18" s="24"/>
      <c r="J18" s="5"/>
      <c r="K18" s="5"/>
      <c r="L18" s="5"/>
      <c r="M18" s="5"/>
      <c r="N18" s="5"/>
      <c r="O18" s="5"/>
    </row>
    <row r="19" spans="1:15" ht="68.25" customHeight="1" x14ac:dyDescent="0.25">
      <c r="A19" s="178" t="s">
        <v>319</v>
      </c>
      <c r="B19" s="179"/>
      <c r="C19" s="179"/>
      <c r="D19" s="179"/>
      <c r="E19" s="179"/>
      <c r="F19" s="179"/>
      <c r="G19" s="179"/>
      <c r="H19" s="179"/>
      <c r="I19" s="180"/>
      <c r="J19" s="5"/>
      <c r="K19" s="5"/>
      <c r="L19" s="5"/>
      <c r="M19" s="5"/>
      <c r="N19" s="5"/>
      <c r="O19" s="5"/>
    </row>
    <row r="20" spans="1:15" ht="15.75" x14ac:dyDescent="0.25">
      <c r="A20" s="22" t="s">
        <v>257</v>
      </c>
      <c r="B20" s="26" t="s">
        <v>0</v>
      </c>
      <c r="C20" s="26" t="s">
        <v>1</v>
      </c>
      <c r="D20" s="11"/>
      <c r="E20" s="11"/>
      <c r="F20" s="11"/>
      <c r="G20" s="11"/>
      <c r="H20" s="11"/>
      <c r="I20" s="11"/>
      <c r="J20" s="5"/>
      <c r="K20" s="5"/>
      <c r="L20" s="5"/>
      <c r="M20" s="5"/>
      <c r="N20" s="5"/>
      <c r="O20" s="5"/>
    </row>
    <row r="21" spans="1:15" x14ac:dyDescent="0.25">
      <c r="A21" s="70"/>
      <c r="B21" s="50"/>
      <c r="C21" s="51"/>
      <c r="D21" s="11"/>
      <c r="E21" s="11"/>
      <c r="F21" s="11"/>
      <c r="G21" s="11"/>
      <c r="H21" s="11"/>
      <c r="I21" s="11"/>
      <c r="J21" s="5"/>
      <c r="K21" s="5"/>
      <c r="L21" s="5"/>
      <c r="M21" s="5"/>
      <c r="N21" s="5"/>
      <c r="O21" s="5"/>
    </row>
    <row r="22" spans="1:15" x14ac:dyDescent="0.25">
      <c r="A22" s="70"/>
      <c r="B22" s="57"/>
      <c r="C22" s="69"/>
      <c r="D22" s="11"/>
      <c r="E22" s="11"/>
      <c r="F22" s="11"/>
      <c r="G22" s="11"/>
      <c r="H22" s="11"/>
      <c r="I22" s="11"/>
      <c r="J22" s="5"/>
      <c r="K22" s="5"/>
      <c r="L22" s="5"/>
      <c r="M22" s="5"/>
      <c r="N22" s="5"/>
      <c r="O22" s="5"/>
    </row>
    <row r="23" spans="1:15" x14ac:dyDescent="0.25">
      <c r="A23" s="70"/>
      <c r="B23" s="57"/>
      <c r="C23" s="69"/>
      <c r="D23" s="11"/>
      <c r="E23" s="11"/>
      <c r="F23" s="11"/>
      <c r="G23" s="11"/>
      <c r="H23" s="11"/>
      <c r="I23" s="11"/>
      <c r="J23" s="5"/>
      <c r="K23" s="5"/>
      <c r="L23" s="5"/>
      <c r="M23" s="5"/>
      <c r="N23" s="5"/>
      <c r="O23" s="5"/>
    </row>
    <row r="24" spans="1:15" x14ac:dyDescent="0.25">
      <c r="A24" s="70"/>
      <c r="B24" s="57"/>
      <c r="C24" s="69"/>
      <c r="D24" s="11"/>
      <c r="E24" s="11" t="s">
        <v>2</v>
      </c>
      <c r="F24" s="11"/>
      <c r="G24" s="11"/>
      <c r="H24" s="11"/>
      <c r="I24" s="11"/>
      <c r="J24" s="5"/>
      <c r="K24" s="5"/>
      <c r="L24" s="5"/>
      <c r="M24" s="5"/>
      <c r="N24" s="5"/>
      <c r="O24" s="5"/>
    </row>
    <row r="25" spans="1:15" x14ac:dyDescent="0.25">
      <c r="A25" s="70"/>
      <c r="B25" s="57"/>
      <c r="C25" s="69"/>
      <c r="D25" s="11"/>
      <c r="E25" s="11"/>
      <c r="F25" s="11"/>
      <c r="G25" s="11"/>
      <c r="H25" s="11"/>
      <c r="I25" s="11"/>
      <c r="J25" s="5"/>
      <c r="K25" s="5"/>
      <c r="L25" s="5"/>
      <c r="M25" s="5"/>
      <c r="N25" s="5"/>
      <c r="O25" s="5"/>
    </row>
    <row r="26" spans="1:15" x14ac:dyDescent="0.25">
      <c r="A26" s="70"/>
      <c r="B26" s="57"/>
      <c r="C26" s="69"/>
      <c r="D26" s="11"/>
      <c r="E26" s="11"/>
      <c r="F26" s="11"/>
      <c r="G26" s="11"/>
      <c r="H26" s="11"/>
      <c r="I26" s="11"/>
      <c r="J26" s="5"/>
      <c r="K26" s="5"/>
      <c r="L26" s="5"/>
      <c r="M26" s="5"/>
      <c r="N26" s="5"/>
      <c r="O26" s="5"/>
    </row>
    <row r="27" spans="1:15" x14ac:dyDescent="0.25">
      <c r="A27" s="70"/>
      <c r="B27" s="57"/>
      <c r="C27" s="69"/>
      <c r="D27" s="11"/>
      <c r="E27" s="11"/>
      <c r="F27" s="11"/>
      <c r="G27" s="11"/>
      <c r="H27" s="11"/>
      <c r="I27" s="11"/>
      <c r="J27" s="5"/>
      <c r="K27" s="5"/>
      <c r="L27" s="5"/>
      <c r="M27" s="5"/>
      <c r="N27" s="5"/>
      <c r="O27" s="5"/>
    </row>
    <row r="28" spans="1:15" x14ac:dyDescent="0.25">
      <c r="A28" s="40"/>
      <c r="B28" s="42"/>
      <c r="C28" s="43"/>
      <c r="D28" s="11"/>
      <c r="E28" s="11"/>
      <c r="F28" s="11"/>
      <c r="G28" s="11"/>
      <c r="H28" s="11"/>
      <c r="I28" s="11"/>
      <c r="J28" s="5"/>
      <c r="K28" s="5"/>
      <c r="L28" s="5"/>
      <c r="M28" s="5"/>
      <c r="N28" s="5"/>
      <c r="O28" s="5"/>
    </row>
    <row r="29" spans="1:15" x14ac:dyDescent="0.25">
      <c r="A29" s="181" t="s">
        <v>311</v>
      </c>
      <c r="B29" s="182"/>
      <c r="C29" s="182"/>
      <c r="D29" s="182"/>
      <c r="E29" s="182"/>
      <c r="F29" s="182"/>
      <c r="G29" s="182"/>
      <c r="H29" s="182"/>
      <c r="I29" s="183"/>
      <c r="J29" s="5"/>
      <c r="K29" s="5"/>
      <c r="L29" s="5"/>
      <c r="M29" s="5"/>
      <c r="N29" s="5"/>
      <c r="O29" s="5"/>
    </row>
    <row r="30" spans="1:15" ht="19.5" customHeight="1" x14ac:dyDescent="0.25">
      <c r="A30" s="178" t="s">
        <v>287</v>
      </c>
      <c r="B30" s="179"/>
      <c r="C30" s="179"/>
      <c r="D30" s="179"/>
      <c r="E30" s="179"/>
      <c r="F30" s="179"/>
      <c r="G30" s="179"/>
      <c r="H30" s="179"/>
      <c r="I30" s="180"/>
      <c r="J30" s="5"/>
      <c r="K30" s="5"/>
      <c r="L30" s="5"/>
      <c r="M30" s="5"/>
      <c r="N30" s="5"/>
      <c r="O30" s="5"/>
    </row>
    <row r="31" spans="1:15" x14ac:dyDescent="0.25">
      <c r="A31" s="76" t="s">
        <v>16</v>
      </c>
      <c r="B31" s="2" t="s">
        <v>17</v>
      </c>
      <c r="C31" s="2" t="s">
        <v>18</v>
      </c>
      <c r="D31" s="2" t="s">
        <v>19</v>
      </c>
      <c r="E31" s="2" t="s">
        <v>20</v>
      </c>
      <c r="F31" s="2" t="s">
        <v>21</v>
      </c>
      <c r="G31" s="2" t="s">
        <v>22</v>
      </c>
      <c r="H31" s="2" t="s">
        <v>23</v>
      </c>
      <c r="I31" s="2" t="s">
        <v>24</v>
      </c>
      <c r="J31" s="5"/>
      <c r="K31" s="5"/>
      <c r="L31" s="5"/>
      <c r="M31" s="5"/>
      <c r="N31" s="5"/>
      <c r="O31" s="5"/>
    </row>
    <row r="32" spans="1:15" x14ac:dyDescent="0.25">
      <c r="A32" s="76" t="s">
        <v>284</v>
      </c>
      <c r="B32" s="78"/>
      <c r="C32" s="78"/>
      <c r="D32" s="78"/>
      <c r="E32" s="78"/>
      <c r="F32" s="78"/>
      <c r="G32" s="78"/>
      <c r="H32" s="78"/>
      <c r="I32" s="78"/>
      <c r="J32" s="5"/>
      <c r="K32" s="5"/>
      <c r="L32" s="5"/>
      <c r="M32" s="5"/>
      <c r="N32" s="5"/>
      <c r="O32" s="5"/>
    </row>
    <row r="33" spans="1:15" x14ac:dyDescent="0.25">
      <c r="A33" s="76" t="s">
        <v>1</v>
      </c>
      <c r="B33" s="52"/>
      <c r="C33" s="52"/>
      <c r="D33" s="52"/>
      <c r="E33" s="52"/>
      <c r="F33" s="52"/>
      <c r="G33" s="52"/>
      <c r="H33" s="52"/>
      <c r="I33" s="52"/>
      <c r="J33" s="5"/>
      <c r="K33" s="5"/>
      <c r="L33" s="5"/>
      <c r="M33" s="5"/>
      <c r="N33" s="5"/>
      <c r="O33" s="5"/>
    </row>
    <row r="34" spans="1:15" x14ac:dyDescent="0.25">
      <c r="A34" s="40"/>
      <c r="B34" s="42"/>
      <c r="C34" s="43"/>
      <c r="D34" s="11"/>
      <c r="E34" s="11"/>
      <c r="F34" s="11"/>
      <c r="G34" s="11"/>
      <c r="H34" s="11"/>
      <c r="I34" s="11"/>
      <c r="J34" s="5"/>
      <c r="K34" s="5"/>
      <c r="L34" s="5"/>
      <c r="M34" s="5"/>
      <c r="N34" s="5"/>
      <c r="O34" s="5"/>
    </row>
    <row r="35" spans="1:15" ht="22.5" customHeight="1" x14ac:dyDescent="0.25">
      <c r="A35" s="181" t="s">
        <v>285</v>
      </c>
      <c r="B35" s="182"/>
      <c r="C35" s="182"/>
      <c r="D35" s="182"/>
      <c r="E35" s="182"/>
      <c r="F35" s="182"/>
      <c r="G35" s="182"/>
      <c r="H35" s="182"/>
      <c r="I35" s="183"/>
      <c r="J35" s="5"/>
      <c r="K35" s="5"/>
      <c r="L35" s="5"/>
      <c r="M35" s="5"/>
      <c r="N35" s="5"/>
      <c r="O35" s="5"/>
    </row>
    <row r="36" spans="1:15" ht="31.5" customHeight="1" x14ac:dyDescent="0.25">
      <c r="A36" s="178" t="s">
        <v>312</v>
      </c>
      <c r="B36" s="179"/>
      <c r="C36" s="179"/>
      <c r="D36" s="179"/>
      <c r="E36" s="179"/>
      <c r="F36" s="179"/>
      <c r="G36" s="179"/>
      <c r="H36" s="179"/>
      <c r="I36" s="180"/>
      <c r="J36" s="5"/>
      <c r="K36" s="5"/>
      <c r="L36" s="5"/>
      <c r="M36" s="5"/>
      <c r="N36" s="5"/>
      <c r="O36" s="5"/>
    </row>
    <row r="37" spans="1:15" ht="17.25" customHeight="1" x14ac:dyDescent="0.25">
      <c r="A37" s="76" t="s">
        <v>16</v>
      </c>
      <c r="B37" s="2" t="s">
        <v>17</v>
      </c>
      <c r="C37" s="2" t="s">
        <v>18</v>
      </c>
      <c r="D37" s="2" t="s">
        <v>19</v>
      </c>
      <c r="E37" s="2" t="s">
        <v>20</v>
      </c>
      <c r="F37" s="2" t="s">
        <v>21</v>
      </c>
      <c r="G37" s="2" t="s">
        <v>22</v>
      </c>
      <c r="H37" s="2" t="s">
        <v>23</v>
      </c>
      <c r="I37" s="2" t="s">
        <v>24</v>
      </c>
      <c r="J37" s="5"/>
      <c r="K37" s="5"/>
      <c r="L37" s="5"/>
      <c r="M37" s="5"/>
      <c r="N37" s="5"/>
      <c r="O37" s="5"/>
    </row>
    <row r="38" spans="1:15" x14ac:dyDescent="0.25">
      <c r="A38" s="76" t="s">
        <v>1</v>
      </c>
      <c r="B38" s="52"/>
      <c r="C38" s="52"/>
      <c r="D38" s="52"/>
      <c r="E38" s="52"/>
      <c r="F38" s="52"/>
      <c r="G38" s="52"/>
      <c r="H38" s="52"/>
      <c r="I38" s="52"/>
      <c r="J38" s="5"/>
      <c r="K38" s="5"/>
      <c r="L38" s="5"/>
      <c r="M38" s="5"/>
      <c r="N38" s="5"/>
      <c r="O38" s="5"/>
    </row>
    <row r="39" spans="1:15" x14ac:dyDescent="0.25">
      <c r="A39" s="10"/>
      <c r="B39" s="41"/>
      <c r="C39" s="41"/>
      <c r="D39" s="41"/>
      <c r="E39" s="41"/>
      <c r="F39" s="41"/>
      <c r="G39" s="41"/>
      <c r="H39" s="41"/>
      <c r="I39" s="41"/>
      <c r="J39" s="5"/>
      <c r="K39" s="5"/>
      <c r="L39" s="5"/>
      <c r="M39" s="5"/>
      <c r="N39" s="5"/>
      <c r="O39" s="5"/>
    </row>
    <row r="40" spans="1:15" x14ac:dyDescent="0.25">
      <c r="A40" s="1" t="s">
        <v>286</v>
      </c>
      <c r="B40" s="23"/>
      <c r="C40" s="23"/>
      <c r="D40" s="23"/>
      <c r="E40" s="23"/>
      <c r="F40" s="23"/>
      <c r="G40" s="23"/>
      <c r="H40" s="23"/>
      <c r="I40" s="24"/>
      <c r="J40" s="5"/>
      <c r="K40" s="5"/>
      <c r="L40" s="5"/>
      <c r="M40" s="5"/>
      <c r="N40" s="5"/>
      <c r="O40" s="5"/>
    </row>
    <row r="41" spans="1:15" ht="30.75" customHeight="1" x14ac:dyDescent="0.25">
      <c r="A41" s="176" t="s">
        <v>268</v>
      </c>
      <c r="B41" s="176"/>
      <c r="C41" s="176"/>
      <c r="D41" s="176"/>
      <c r="E41" s="176"/>
      <c r="F41" s="176"/>
      <c r="G41" s="176"/>
      <c r="H41" s="176"/>
      <c r="I41" s="176"/>
      <c r="J41" s="5"/>
      <c r="K41" s="5"/>
      <c r="L41" s="5"/>
      <c r="M41" s="5"/>
      <c r="N41" s="5"/>
      <c r="O41" s="5"/>
    </row>
    <row r="42" spans="1:15" x14ac:dyDescent="0.25">
      <c r="A42" s="77" t="s">
        <v>16</v>
      </c>
      <c r="B42" s="20" t="s">
        <v>17</v>
      </c>
      <c r="C42" s="20" t="s">
        <v>18</v>
      </c>
      <c r="D42" s="20" t="s">
        <v>19</v>
      </c>
      <c r="E42" s="20" t="s">
        <v>20</v>
      </c>
      <c r="F42" s="20" t="s">
        <v>21</v>
      </c>
      <c r="G42" s="20" t="s">
        <v>22</v>
      </c>
      <c r="H42" s="20" t="s">
        <v>23</v>
      </c>
      <c r="I42" s="20" t="s">
        <v>24</v>
      </c>
      <c r="J42" s="5"/>
      <c r="K42" s="5"/>
      <c r="L42" s="5"/>
      <c r="M42" s="5"/>
      <c r="N42" s="5"/>
      <c r="O42" s="5"/>
    </row>
    <row r="43" spans="1:15" x14ac:dyDescent="0.25">
      <c r="A43" s="77" t="s">
        <v>1</v>
      </c>
      <c r="B43" s="51"/>
      <c r="C43" s="51"/>
      <c r="D43" s="51"/>
      <c r="E43" s="51"/>
      <c r="F43" s="51"/>
      <c r="G43" s="51"/>
      <c r="H43" s="51"/>
      <c r="I43" s="51"/>
      <c r="J43" s="5"/>
      <c r="K43" s="5"/>
      <c r="L43" s="5"/>
      <c r="M43" s="5"/>
      <c r="N43" s="5"/>
      <c r="O43" s="5"/>
    </row>
    <row r="44" spans="1:15" x14ac:dyDescent="0.25">
      <c r="A44" s="4"/>
      <c r="B44" s="44"/>
      <c r="C44" s="44"/>
      <c r="D44" s="44"/>
      <c r="E44" s="44"/>
      <c r="F44" s="44"/>
      <c r="G44" s="44"/>
      <c r="H44" s="44"/>
      <c r="I44" s="44"/>
      <c r="J44" s="5"/>
      <c r="K44" s="5"/>
      <c r="L44" s="5"/>
      <c r="M44" s="5"/>
      <c r="N44" s="5"/>
      <c r="O44" s="5"/>
    </row>
    <row r="45" spans="1:15" x14ac:dyDescent="0.25">
      <c r="A45" s="1" t="s">
        <v>286</v>
      </c>
      <c r="B45" s="23"/>
      <c r="C45" s="23"/>
      <c r="D45" s="23"/>
      <c r="E45" s="23"/>
      <c r="F45" s="23"/>
      <c r="G45" s="23"/>
      <c r="H45" s="23"/>
      <c r="I45" s="24"/>
      <c r="J45" s="5"/>
      <c r="K45" s="5"/>
      <c r="L45" s="5"/>
      <c r="M45" s="5"/>
      <c r="N45" s="5"/>
      <c r="O45" s="5"/>
    </row>
    <row r="46" spans="1:15" ht="30.75" customHeight="1" x14ac:dyDescent="0.25">
      <c r="A46" s="177" t="s">
        <v>269</v>
      </c>
      <c r="B46" s="177"/>
      <c r="C46" s="177"/>
      <c r="D46" s="177"/>
      <c r="E46" s="177"/>
      <c r="F46" s="177"/>
      <c r="G46" s="177"/>
      <c r="H46" s="177"/>
      <c r="I46" s="177"/>
      <c r="J46" s="5"/>
      <c r="K46" s="5"/>
      <c r="L46" s="5"/>
      <c r="M46" s="5"/>
      <c r="N46" s="5"/>
      <c r="O46" s="5"/>
    </row>
    <row r="47" spans="1:15" x14ac:dyDescent="0.25">
      <c r="A47" s="77" t="s">
        <v>16</v>
      </c>
      <c r="B47" s="20" t="s">
        <v>17</v>
      </c>
      <c r="C47" s="20" t="s">
        <v>18</v>
      </c>
      <c r="D47" s="20" t="s">
        <v>19</v>
      </c>
      <c r="E47" s="20" t="s">
        <v>20</v>
      </c>
      <c r="F47" s="20" t="s">
        <v>21</v>
      </c>
      <c r="G47" s="20" t="s">
        <v>22</v>
      </c>
      <c r="H47" s="20" t="s">
        <v>23</v>
      </c>
      <c r="I47" s="20" t="s">
        <v>24</v>
      </c>
      <c r="J47" s="5"/>
      <c r="K47" s="5"/>
      <c r="L47" s="5"/>
      <c r="M47" s="5"/>
      <c r="N47" s="5"/>
      <c r="O47" s="5"/>
    </row>
    <row r="48" spans="1:15" x14ac:dyDescent="0.25">
      <c r="A48" s="77" t="s">
        <v>1</v>
      </c>
      <c r="B48" s="51"/>
      <c r="C48" s="51"/>
      <c r="D48" s="51"/>
      <c r="E48" s="51"/>
      <c r="F48" s="51"/>
      <c r="G48" s="51"/>
      <c r="H48" s="51"/>
      <c r="I48" s="51"/>
      <c r="J48" s="5"/>
      <c r="K48" s="5"/>
      <c r="L48" s="5"/>
      <c r="M48" s="5"/>
      <c r="N48" s="5"/>
      <c r="O48" s="5"/>
    </row>
    <row r="49" spans="1:15" x14ac:dyDescent="0.25">
      <c r="A49" s="4"/>
      <c r="B49" s="11"/>
      <c r="C49" s="11"/>
      <c r="D49" s="11"/>
      <c r="E49" s="11"/>
      <c r="F49" s="11"/>
      <c r="G49" s="11"/>
      <c r="H49" s="11"/>
      <c r="I49" s="11"/>
      <c r="J49" s="5"/>
      <c r="K49" s="5"/>
      <c r="L49" s="5"/>
      <c r="M49" s="5"/>
      <c r="N49" s="5"/>
      <c r="O49" s="5"/>
    </row>
    <row r="50" spans="1:15" x14ac:dyDescent="0.25">
      <c r="A50" s="1" t="s">
        <v>116</v>
      </c>
      <c r="B50" s="8"/>
      <c r="C50" s="23"/>
      <c r="D50" s="23"/>
      <c r="E50" s="23"/>
      <c r="F50" s="23"/>
      <c r="G50" s="23"/>
      <c r="H50" s="23"/>
      <c r="I50" s="24"/>
      <c r="J50" s="5"/>
      <c r="K50" s="5"/>
      <c r="L50" s="5"/>
      <c r="M50" s="5"/>
      <c r="N50" s="5"/>
      <c r="O50" s="5"/>
    </row>
    <row r="51" spans="1:15" ht="33.75" customHeight="1" x14ac:dyDescent="0.25">
      <c r="A51" s="176" t="s">
        <v>125</v>
      </c>
      <c r="B51" s="176"/>
      <c r="C51" s="176"/>
      <c r="D51" s="176"/>
      <c r="E51" s="176"/>
      <c r="F51" s="176"/>
      <c r="G51" s="176"/>
      <c r="H51" s="176"/>
      <c r="I51" s="176"/>
      <c r="J51" s="5"/>
      <c r="K51" s="5"/>
      <c r="L51" s="5"/>
      <c r="M51" s="5"/>
      <c r="N51" s="5"/>
      <c r="O51" s="5"/>
    </row>
    <row r="52" spans="1:15" ht="15" customHeight="1" x14ac:dyDescent="0.25">
      <c r="A52" s="18" t="s">
        <v>42</v>
      </c>
      <c r="B52" s="25" t="s">
        <v>0</v>
      </c>
      <c r="C52" s="25" t="s">
        <v>1</v>
      </c>
      <c r="D52" s="17"/>
      <c r="E52" s="17"/>
      <c r="F52" s="17"/>
      <c r="G52" s="17"/>
      <c r="H52" s="17"/>
      <c r="I52" s="17"/>
      <c r="J52" s="5"/>
      <c r="K52" s="5"/>
      <c r="L52" s="5"/>
      <c r="M52" s="5"/>
      <c r="N52" s="5"/>
      <c r="O52" s="5"/>
    </row>
    <row r="53" spans="1:15" x14ac:dyDescent="0.25">
      <c r="A53" s="9" t="s">
        <v>25</v>
      </c>
      <c r="B53" s="53"/>
      <c r="C53" s="51"/>
      <c r="D53" s="11"/>
      <c r="E53" s="11"/>
      <c r="F53" s="11"/>
      <c r="G53" s="11"/>
      <c r="H53" s="11"/>
      <c r="I53" s="11"/>
      <c r="J53" s="5"/>
      <c r="K53" s="5"/>
      <c r="L53" s="5"/>
      <c r="M53" s="5"/>
      <c r="N53" s="5"/>
      <c r="O53" s="5"/>
    </row>
    <row r="54" spans="1:15" x14ac:dyDescent="0.25">
      <c r="A54" s="3" t="s">
        <v>26</v>
      </c>
      <c r="B54" s="53"/>
      <c r="C54" s="51"/>
      <c r="D54" s="11"/>
      <c r="E54" s="11"/>
      <c r="F54" s="11"/>
      <c r="G54" s="11"/>
      <c r="H54" s="11"/>
      <c r="I54" s="11"/>
      <c r="J54" s="5"/>
      <c r="K54" s="5"/>
      <c r="L54" s="5"/>
      <c r="M54" s="5"/>
      <c r="N54" s="5"/>
      <c r="O54" s="5"/>
    </row>
    <row r="55" spans="1:15" x14ac:dyDescent="0.25">
      <c r="A55" s="3" t="s">
        <v>27</v>
      </c>
      <c r="B55" s="53"/>
      <c r="C55" s="51"/>
      <c r="D55" s="11"/>
      <c r="E55" s="11"/>
      <c r="F55" s="11"/>
      <c r="G55" s="11"/>
      <c r="H55" s="11"/>
      <c r="I55" s="11"/>
      <c r="J55" s="5"/>
      <c r="K55" s="5"/>
      <c r="L55" s="5"/>
      <c r="M55" s="5"/>
      <c r="N55" s="5"/>
      <c r="O55" s="5"/>
    </row>
    <row r="56" spans="1:15" x14ac:dyDescent="0.25">
      <c r="A56" s="4" t="s">
        <v>2</v>
      </c>
      <c r="B56" s="11"/>
      <c r="C56" s="11"/>
      <c r="D56" s="11"/>
      <c r="E56" s="11"/>
      <c r="F56" s="11"/>
      <c r="G56" s="11"/>
      <c r="H56" s="11"/>
      <c r="I56" s="11"/>
      <c r="J56" s="5"/>
      <c r="K56" s="5"/>
      <c r="L56" s="5"/>
      <c r="M56" s="5"/>
      <c r="N56" s="5"/>
      <c r="O56" s="5"/>
    </row>
    <row r="57" spans="1:15" x14ac:dyDescent="0.25">
      <c r="A57" s="1" t="s">
        <v>52</v>
      </c>
      <c r="B57" s="8"/>
      <c r="C57" s="23"/>
      <c r="D57" s="23"/>
      <c r="E57" s="23"/>
      <c r="F57" s="23"/>
      <c r="G57" s="23"/>
      <c r="H57" s="23"/>
      <c r="I57" s="24"/>
      <c r="J57" s="5"/>
      <c r="K57" s="5"/>
      <c r="L57" s="5"/>
      <c r="M57" s="5"/>
      <c r="N57" s="5"/>
      <c r="O57" s="5"/>
    </row>
    <row r="58" spans="1:15" ht="35.25" customHeight="1" x14ac:dyDescent="0.25">
      <c r="A58" s="176" t="s">
        <v>289</v>
      </c>
      <c r="B58" s="176"/>
      <c r="C58" s="176"/>
      <c r="D58" s="176"/>
      <c r="E58" s="176"/>
      <c r="F58" s="176"/>
      <c r="G58" s="176"/>
      <c r="H58" s="176"/>
      <c r="I58" s="176"/>
      <c r="J58" s="5"/>
      <c r="K58" s="5"/>
      <c r="L58" s="5"/>
      <c r="M58" s="5"/>
      <c r="N58" s="5"/>
      <c r="O58" s="5"/>
    </row>
    <row r="59" spans="1:15" ht="15.75" customHeight="1" x14ac:dyDescent="0.25">
      <c r="A59" s="19" t="s">
        <v>28</v>
      </c>
      <c r="B59" s="25" t="s">
        <v>0</v>
      </c>
      <c r="C59" s="25" t="s">
        <v>1</v>
      </c>
      <c r="D59" s="11"/>
      <c r="E59" s="11"/>
      <c r="F59" s="11"/>
      <c r="G59" s="11"/>
      <c r="H59" s="11"/>
      <c r="I59" s="11"/>
      <c r="J59" s="5"/>
      <c r="K59" s="5"/>
      <c r="L59" s="5"/>
      <c r="M59" s="5"/>
      <c r="N59" s="5"/>
      <c r="O59" s="5"/>
    </row>
    <row r="60" spans="1:15" ht="15.75" customHeight="1" x14ac:dyDescent="0.25">
      <c r="A60" s="75"/>
      <c r="B60" s="53"/>
      <c r="C60" s="51"/>
      <c r="D60" s="11"/>
      <c r="E60" s="11"/>
      <c r="F60" s="11"/>
      <c r="G60" s="11"/>
      <c r="H60" s="11"/>
      <c r="I60" s="11"/>
      <c r="J60" s="5"/>
      <c r="K60" s="5"/>
      <c r="L60" s="5"/>
      <c r="M60" s="5"/>
      <c r="N60" s="5"/>
      <c r="O60" s="5"/>
    </row>
    <row r="61" spans="1:15" ht="15.75" customHeight="1" x14ac:dyDescent="0.25">
      <c r="A61" s="75"/>
      <c r="B61" s="53"/>
      <c r="C61" s="51"/>
      <c r="D61" s="11"/>
      <c r="E61" s="11"/>
      <c r="F61" s="11"/>
      <c r="G61" s="11"/>
      <c r="H61" s="11"/>
      <c r="I61" s="11"/>
      <c r="J61" s="5"/>
      <c r="K61" s="5"/>
      <c r="L61" s="5"/>
      <c r="M61" s="5"/>
      <c r="N61" s="5"/>
      <c r="O61" s="5"/>
    </row>
    <row r="62" spans="1:15" ht="15.75" customHeight="1" x14ac:dyDescent="0.25">
      <c r="A62" s="75"/>
      <c r="B62" s="53"/>
      <c r="C62" s="51"/>
      <c r="D62" s="11"/>
      <c r="E62" s="11"/>
      <c r="F62" s="11"/>
      <c r="G62" s="11"/>
      <c r="H62" s="11"/>
      <c r="I62" s="11"/>
      <c r="J62" s="5"/>
      <c r="K62" s="5"/>
      <c r="L62" s="5"/>
      <c r="M62" s="5"/>
      <c r="N62" s="5"/>
      <c r="O62" s="5"/>
    </row>
    <row r="63" spans="1:15" x14ac:dyDescent="0.25">
      <c r="A63" s="4"/>
      <c r="B63" s="11"/>
      <c r="C63" s="10"/>
      <c r="D63" s="11"/>
      <c r="E63" s="11"/>
      <c r="F63" s="11"/>
      <c r="G63" s="11"/>
      <c r="H63" s="11"/>
      <c r="I63" s="11"/>
      <c r="J63" s="5"/>
      <c r="K63" s="5"/>
      <c r="L63" s="5"/>
      <c r="M63" s="5"/>
      <c r="N63" s="5"/>
      <c r="O63" s="5"/>
    </row>
    <row r="64" spans="1:15" ht="15.75" x14ac:dyDescent="0.25">
      <c r="A64" s="1" t="s">
        <v>288</v>
      </c>
      <c r="B64" s="8"/>
      <c r="C64" s="23"/>
      <c r="D64" s="23"/>
      <c r="E64" s="23"/>
      <c r="F64" s="25" t="s">
        <v>0</v>
      </c>
      <c r="G64" s="25" t="s">
        <v>1</v>
      </c>
      <c r="H64" s="11"/>
      <c r="I64" s="11"/>
      <c r="J64" s="5"/>
      <c r="K64" s="5"/>
      <c r="L64" s="5"/>
      <c r="M64" s="5"/>
      <c r="N64" s="5"/>
      <c r="O64" s="5"/>
    </row>
    <row r="65" spans="1:15" ht="40.5" customHeight="1" x14ac:dyDescent="0.25">
      <c r="A65" s="176" t="s">
        <v>253</v>
      </c>
      <c r="B65" s="193"/>
      <c r="C65" s="193"/>
      <c r="D65" s="193"/>
      <c r="E65" s="193"/>
      <c r="F65" s="50"/>
      <c r="G65" s="51"/>
      <c r="H65" s="11"/>
      <c r="I65" s="11"/>
      <c r="J65" s="5"/>
      <c r="K65" s="5"/>
      <c r="L65" s="5"/>
      <c r="M65" s="5"/>
      <c r="N65" s="5"/>
      <c r="O65" s="5"/>
    </row>
    <row r="66" spans="1:15" ht="48" customHeight="1" x14ac:dyDescent="0.25">
      <c r="A66" s="176" t="s">
        <v>126</v>
      </c>
      <c r="B66" s="176"/>
      <c r="C66" s="176"/>
      <c r="D66" s="176"/>
      <c r="E66" s="176"/>
      <c r="F66" s="50"/>
      <c r="G66" s="51"/>
      <c r="H66" s="11"/>
      <c r="I66" s="11"/>
      <c r="J66" s="5"/>
      <c r="K66" s="5"/>
      <c r="L66" s="5"/>
      <c r="M66" s="5"/>
      <c r="N66" s="5"/>
      <c r="O66" s="5"/>
    </row>
    <row r="67" spans="1:15" ht="48" customHeight="1" x14ac:dyDescent="0.25">
      <c r="A67" s="176" t="s">
        <v>132</v>
      </c>
      <c r="B67" s="193"/>
      <c r="C67" s="193"/>
      <c r="D67" s="193"/>
      <c r="E67" s="193"/>
      <c r="F67" s="50"/>
      <c r="G67" s="51"/>
      <c r="H67" s="11"/>
      <c r="I67" s="11"/>
      <c r="J67" s="5"/>
      <c r="K67" s="5"/>
      <c r="L67" s="5"/>
      <c r="M67" s="5"/>
      <c r="N67" s="5"/>
      <c r="O67" s="5"/>
    </row>
    <row r="68" spans="1:15" ht="47.25" customHeight="1" x14ac:dyDescent="0.25">
      <c r="A68" s="176" t="s">
        <v>127</v>
      </c>
      <c r="B68" s="176"/>
      <c r="C68" s="176"/>
      <c r="D68" s="176"/>
      <c r="E68" s="176"/>
      <c r="F68" s="50"/>
      <c r="G68" s="51"/>
      <c r="H68" s="11"/>
      <c r="I68" s="11"/>
      <c r="J68" s="5"/>
      <c r="K68" s="5"/>
      <c r="L68" s="5"/>
      <c r="M68" s="5"/>
      <c r="N68" s="5"/>
      <c r="O68" s="5"/>
    </row>
    <row r="69" spans="1:15" ht="47.25" customHeight="1" x14ac:dyDescent="0.25">
      <c r="A69" s="176" t="s">
        <v>320</v>
      </c>
      <c r="B69" s="176"/>
      <c r="C69" s="176"/>
      <c r="D69" s="176"/>
      <c r="E69" s="176"/>
      <c r="F69" s="50"/>
      <c r="G69" s="51"/>
      <c r="H69" s="11"/>
      <c r="I69" s="11"/>
      <c r="J69" s="5"/>
      <c r="K69" s="5"/>
      <c r="L69" s="5"/>
      <c r="M69" s="5"/>
      <c r="N69" s="5"/>
      <c r="O69" s="5"/>
    </row>
    <row r="70" spans="1:15" ht="63" customHeight="1" x14ac:dyDescent="0.25">
      <c r="A70" s="176" t="s">
        <v>270</v>
      </c>
      <c r="B70" s="176"/>
      <c r="C70" s="176"/>
      <c r="D70" s="176"/>
      <c r="E70" s="176"/>
      <c r="F70" s="50"/>
      <c r="G70" s="51"/>
      <c r="H70" s="11"/>
      <c r="I70" s="11"/>
      <c r="J70" s="5"/>
      <c r="K70" s="5"/>
      <c r="L70" s="5"/>
      <c r="M70" s="5"/>
      <c r="N70" s="5"/>
      <c r="O70" s="5"/>
    </row>
    <row r="71" spans="1:15" ht="49.5" customHeight="1" x14ac:dyDescent="0.25">
      <c r="A71" s="188" t="s">
        <v>271</v>
      </c>
      <c r="B71" s="188"/>
      <c r="C71" s="188"/>
      <c r="D71" s="188"/>
      <c r="E71" s="188"/>
      <c r="F71" s="50"/>
      <c r="G71" s="51"/>
      <c r="H71" s="11"/>
      <c r="I71" s="11"/>
      <c r="J71" s="5"/>
      <c r="K71" s="5"/>
      <c r="L71" s="5"/>
      <c r="M71" s="5"/>
      <c r="N71" s="5"/>
      <c r="O71" s="5"/>
    </row>
    <row r="72" spans="1:15" ht="36.75" customHeight="1" x14ac:dyDescent="0.25">
      <c r="A72" s="188" t="s">
        <v>251</v>
      </c>
      <c r="B72" s="188"/>
      <c r="C72" s="188"/>
      <c r="D72" s="188"/>
      <c r="E72" s="188"/>
      <c r="F72" s="50"/>
      <c r="G72" s="51"/>
      <c r="H72" s="11"/>
      <c r="I72" s="11"/>
      <c r="J72" s="5"/>
      <c r="K72" s="5"/>
      <c r="L72" s="5"/>
      <c r="M72" s="5"/>
      <c r="N72" s="5"/>
      <c r="O72" s="5"/>
    </row>
    <row r="73" spans="1:15" ht="33.75" customHeight="1" x14ac:dyDescent="0.25">
      <c r="A73" s="188" t="s">
        <v>128</v>
      </c>
      <c r="B73" s="188"/>
      <c r="C73" s="188"/>
      <c r="D73" s="188"/>
      <c r="E73" s="188"/>
      <c r="F73" s="50"/>
      <c r="G73" s="51"/>
      <c r="H73" s="11"/>
      <c r="I73" s="11"/>
      <c r="J73" s="5"/>
      <c r="K73" s="5"/>
      <c r="L73" s="5"/>
      <c r="M73" s="5"/>
      <c r="N73" s="5"/>
      <c r="O73" s="5"/>
    </row>
    <row r="74" spans="1:15" ht="33.75" customHeight="1" x14ac:dyDescent="0.25">
      <c r="A74" s="188" t="s">
        <v>129</v>
      </c>
      <c r="B74" s="188"/>
      <c r="C74" s="188"/>
      <c r="D74" s="188"/>
      <c r="E74" s="188"/>
      <c r="F74" s="50"/>
      <c r="G74" s="51"/>
      <c r="H74" s="11"/>
      <c r="I74" s="11"/>
      <c r="J74" s="5"/>
      <c r="K74" s="5"/>
      <c r="L74" s="5"/>
      <c r="M74" s="5"/>
      <c r="N74" s="5"/>
      <c r="O74" s="5"/>
    </row>
    <row r="75" spans="1:15" ht="33.75" customHeight="1" x14ac:dyDescent="0.25">
      <c r="A75" s="178" t="s">
        <v>130</v>
      </c>
      <c r="B75" s="179"/>
      <c r="C75" s="179"/>
      <c r="D75" s="179"/>
      <c r="E75" s="180"/>
      <c r="F75" s="50"/>
      <c r="G75" s="51"/>
      <c r="H75" s="11"/>
      <c r="I75" s="11"/>
      <c r="J75" s="5"/>
      <c r="K75" s="5"/>
      <c r="L75" s="5"/>
      <c r="M75" s="5"/>
      <c r="N75" s="5"/>
      <c r="O75" s="5"/>
    </row>
    <row r="76" spans="1:15" x14ac:dyDescent="0.25">
      <c r="A76" s="11"/>
      <c r="B76" s="11"/>
      <c r="C76" s="11"/>
      <c r="D76" s="11"/>
      <c r="E76" s="11"/>
      <c r="F76" s="11"/>
      <c r="G76" s="11"/>
      <c r="H76" s="11"/>
      <c r="I76" s="11"/>
      <c r="J76" s="5"/>
      <c r="K76" s="5"/>
      <c r="L76" s="5"/>
      <c r="M76" s="5"/>
      <c r="N76" s="5"/>
      <c r="O76" s="5"/>
    </row>
    <row r="77" spans="1:15" ht="15.75" x14ac:dyDescent="0.25">
      <c r="A77" s="1" t="s">
        <v>117</v>
      </c>
      <c r="B77" s="23"/>
      <c r="C77" s="8"/>
      <c r="D77" s="23"/>
      <c r="E77" s="24"/>
      <c r="F77" s="25" t="s">
        <v>0</v>
      </c>
      <c r="G77" s="25" t="s">
        <v>1</v>
      </c>
      <c r="H77" s="11"/>
      <c r="I77" s="11"/>
      <c r="J77" s="5"/>
      <c r="K77" s="5"/>
      <c r="L77" s="5"/>
      <c r="M77" s="5"/>
      <c r="N77" s="5"/>
      <c r="O77" s="5"/>
    </row>
    <row r="78" spans="1:15" ht="35.25" customHeight="1" x14ac:dyDescent="0.25">
      <c r="A78" s="176" t="s">
        <v>290</v>
      </c>
      <c r="B78" s="187"/>
      <c r="C78" s="187"/>
      <c r="D78" s="187"/>
      <c r="E78" s="187"/>
      <c r="F78" s="54"/>
      <c r="G78" s="55"/>
      <c r="H78" s="11"/>
      <c r="I78" s="11"/>
      <c r="J78" s="5"/>
      <c r="K78" s="5"/>
      <c r="L78" s="5"/>
      <c r="M78" s="5"/>
      <c r="N78" s="5"/>
      <c r="O78" s="5"/>
    </row>
    <row r="79" spans="1:15" ht="15.75" x14ac:dyDescent="0.25">
      <c r="A79" s="12" t="s">
        <v>29</v>
      </c>
      <c r="B79" s="190"/>
      <c r="C79" s="191"/>
      <c r="D79" s="191"/>
      <c r="E79" s="191"/>
      <c r="F79" s="191"/>
      <c r="G79" s="192"/>
      <c r="H79" s="11"/>
      <c r="I79" s="11"/>
      <c r="J79" s="5"/>
      <c r="K79" s="5"/>
      <c r="L79" s="5"/>
      <c r="M79" s="5"/>
      <c r="N79" s="5"/>
      <c r="O79" s="5"/>
    </row>
    <row r="80" spans="1:15" ht="15.75" x14ac:dyDescent="0.25">
      <c r="A80" s="12" t="s">
        <v>29</v>
      </c>
      <c r="B80" s="190"/>
      <c r="C80" s="191"/>
      <c r="D80" s="191"/>
      <c r="E80" s="191"/>
      <c r="F80" s="191"/>
      <c r="G80" s="192"/>
      <c r="H80" s="11"/>
      <c r="I80" s="11"/>
      <c r="J80" s="5"/>
      <c r="K80" s="5"/>
      <c r="L80" s="5"/>
      <c r="M80" s="5"/>
      <c r="N80" s="5"/>
      <c r="O80" s="5"/>
    </row>
    <row r="81" spans="1:15" x14ac:dyDescent="0.25">
      <c r="A81" s="4"/>
      <c r="B81" s="11"/>
      <c r="C81" s="11"/>
      <c r="D81" s="11"/>
      <c r="E81" s="11"/>
      <c r="F81" s="11"/>
      <c r="G81" s="11"/>
      <c r="H81" s="11"/>
      <c r="I81" s="11"/>
      <c r="J81" s="5"/>
      <c r="K81" s="5"/>
      <c r="L81" s="5"/>
      <c r="M81" s="5"/>
      <c r="N81" s="5"/>
      <c r="O81" s="5"/>
    </row>
    <row r="82" spans="1:15" ht="45.75" customHeight="1" x14ac:dyDescent="0.25">
      <c r="A82" s="181" t="s">
        <v>282</v>
      </c>
      <c r="B82" s="182"/>
      <c r="C82" s="182"/>
      <c r="D82" s="182"/>
      <c r="E82" s="183"/>
      <c r="F82" s="11"/>
      <c r="G82" s="11"/>
      <c r="H82" s="11"/>
      <c r="I82" s="11"/>
      <c r="J82" s="5"/>
      <c r="K82" s="5"/>
      <c r="L82" s="5"/>
      <c r="M82" s="5"/>
      <c r="N82" s="5"/>
      <c r="O82" s="5"/>
    </row>
    <row r="83" spans="1:15" ht="15.75" x14ac:dyDescent="0.25">
      <c r="A83" s="40" t="s">
        <v>255</v>
      </c>
      <c r="B83" s="23"/>
      <c r="C83" s="23"/>
      <c r="D83" s="24"/>
      <c r="E83" s="50"/>
      <c r="F83" s="11"/>
      <c r="G83" s="11"/>
      <c r="H83" s="11"/>
      <c r="I83" s="11"/>
      <c r="J83" s="5"/>
      <c r="K83" s="5"/>
      <c r="L83" s="5"/>
      <c r="M83" s="5"/>
      <c r="N83" s="5"/>
      <c r="O83" s="5"/>
    </row>
    <row r="84" spans="1:15" ht="15.75" x14ac:dyDescent="0.25">
      <c r="A84" s="195" t="s">
        <v>256</v>
      </c>
      <c r="B84" s="196"/>
      <c r="C84" s="196"/>
      <c r="D84" s="197"/>
      <c r="E84" s="50"/>
      <c r="F84" s="11"/>
      <c r="G84" s="11"/>
      <c r="H84" s="11"/>
      <c r="I84" s="11"/>
      <c r="J84" s="5"/>
      <c r="K84" s="5"/>
      <c r="L84" s="5"/>
      <c r="M84" s="5"/>
      <c r="N84" s="5"/>
      <c r="O84" s="5"/>
    </row>
    <row r="85" spans="1:15" ht="15" customHeight="1" x14ac:dyDescent="0.25">
      <c r="A85" s="195" t="s">
        <v>135</v>
      </c>
      <c r="B85" s="196"/>
      <c r="C85" s="196"/>
      <c r="D85" s="197"/>
      <c r="E85" s="56"/>
      <c r="F85" s="11"/>
      <c r="G85" s="11"/>
      <c r="H85" s="11"/>
      <c r="I85" s="11"/>
      <c r="J85" s="5"/>
      <c r="K85" s="5"/>
      <c r="L85" s="5"/>
      <c r="M85" s="5"/>
      <c r="N85" s="5"/>
      <c r="O85" s="5"/>
    </row>
    <row r="86" spans="1:15" x14ac:dyDescent="0.25">
      <c r="A86" s="4"/>
      <c r="B86" s="11"/>
      <c r="C86" s="11"/>
      <c r="D86" s="11"/>
      <c r="E86" s="11"/>
      <c r="F86" s="11"/>
      <c r="G86" s="11"/>
      <c r="H86" s="11"/>
      <c r="I86" s="11"/>
      <c r="J86" s="5"/>
      <c r="K86" s="5"/>
      <c r="L86" s="5"/>
      <c r="M86" s="5"/>
      <c r="N86" s="5"/>
      <c r="O86" s="5"/>
    </row>
    <row r="87" spans="1:15" ht="46.5" customHeight="1" x14ac:dyDescent="0.25">
      <c r="A87" s="181" t="s">
        <v>315</v>
      </c>
      <c r="B87" s="182"/>
      <c r="C87" s="182"/>
      <c r="D87" s="182"/>
      <c r="E87" s="183"/>
      <c r="F87" s="11"/>
      <c r="G87" s="11"/>
      <c r="H87" s="11"/>
      <c r="I87" s="11"/>
      <c r="J87" s="5"/>
      <c r="K87" s="5"/>
      <c r="L87" s="5"/>
      <c r="M87" s="5"/>
      <c r="N87" s="5"/>
      <c r="O87" s="5"/>
    </row>
    <row r="88" spans="1:15" ht="15.75" x14ac:dyDescent="0.25">
      <c r="A88" s="40" t="s">
        <v>254</v>
      </c>
      <c r="B88" s="23"/>
      <c r="C88" s="23"/>
      <c r="D88" s="24"/>
      <c r="E88" s="50"/>
      <c r="F88" s="11"/>
      <c r="G88" s="11"/>
      <c r="H88" s="11"/>
      <c r="I88" s="11"/>
      <c r="J88" s="5"/>
      <c r="K88" s="5"/>
      <c r="L88" s="5"/>
      <c r="M88" s="5"/>
      <c r="N88" s="5"/>
      <c r="O88" s="5"/>
    </row>
    <row r="89" spans="1:15" ht="15.75" x14ac:dyDescent="0.25">
      <c r="A89" s="195" t="s">
        <v>250</v>
      </c>
      <c r="B89" s="196"/>
      <c r="C89" s="196"/>
      <c r="D89" s="197"/>
      <c r="E89" s="50"/>
      <c r="F89" s="11"/>
      <c r="G89" s="11"/>
      <c r="H89" s="11"/>
      <c r="I89" s="11"/>
      <c r="J89" s="5"/>
      <c r="K89" s="5"/>
      <c r="L89" s="5"/>
      <c r="M89" s="5"/>
      <c r="N89" s="5"/>
      <c r="O89" s="5"/>
    </row>
    <row r="90" spans="1:15" x14ac:dyDescent="0.25">
      <c r="A90" s="195" t="s">
        <v>135</v>
      </c>
      <c r="B90" s="196"/>
      <c r="C90" s="196"/>
      <c r="D90" s="197"/>
      <c r="E90" s="56"/>
      <c r="F90" s="11"/>
      <c r="G90" s="11"/>
      <c r="H90" s="11"/>
      <c r="I90" s="11"/>
      <c r="J90" s="5"/>
      <c r="K90" s="5"/>
      <c r="L90" s="5"/>
      <c r="M90" s="5"/>
      <c r="N90" s="5"/>
      <c r="O90" s="5"/>
    </row>
    <row r="91" spans="1:15" x14ac:dyDescent="0.25">
      <c r="A91" s="4"/>
      <c r="B91" s="11"/>
      <c r="C91" s="11"/>
      <c r="D91" s="11"/>
      <c r="E91" s="11"/>
      <c r="F91" s="11"/>
      <c r="G91" s="11"/>
      <c r="H91" s="11"/>
      <c r="I91" s="11"/>
      <c r="J91" s="5"/>
      <c r="K91" s="5"/>
      <c r="L91" s="5"/>
      <c r="M91" s="5"/>
      <c r="N91" s="5"/>
      <c r="O91" s="5"/>
    </row>
    <row r="92" spans="1:15" ht="15.75" x14ac:dyDescent="0.25">
      <c r="A92" s="209" t="s">
        <v>272</v>
      </c>
      <c r="B92" s="209"/>
      <c r="C92" s="209"/>
      <c r="D92" s="209"/>
      <c r="E92" s="209"/>
      <c r="F92" s="11"/>
      <c r="G92" s="11"/>
      <c r="H92" s="11"/>
      <c r="I92" s="11"/>
      <c r="J92" s="5"/>
      <c r="K92" s="5"/>
      <c r="L92" s="5"/>
      <c r="M92" s="5"/>
      <c r="N92" s="5"/>
      <c r="O92" s="5"/>
    </row>
    <row r="93" spans="1:15" ht="30" customHeight="1" x14ac:dyDescent="0.25">
      <c r="A93" s="178" t="s">
        <v>278</v>
      </c>
      <c r="B93" s="179"/>
      <c r="C93" s="179"/>
      <c r="D93" s="179"/>
      <c r="E93" s="74"/>
      <c r="F93" s="11"/>
      <c r="G93" s="11"/>
      <c r="H93" s="11"/>
      <c r="I93" s="11"/>
      <c r="J93" s="5"/>
      <c r="K93" s="5"/>
      <c r="L93" s="5"/>
      <c r="M93" s="5"/>
      <c r="N93" s="5"/>
      <c r="O93" s="5"/>
    </row>
    <row r="94" spans="1:15" x14ac:dyDescent="0.25">
      <c r="A94" s="4"/>
      <c r="B94" s="11"/>
      <c r="C94" s="11"/>
      <c r="D94" s="11"/>
      <c r="E94" s="11"/>
      <c r="F94" s="11"/>
      <c r="G94" s="11"/>
      <c r="H94" s="11"/>
      <c r="I94" s="11"/>
      <c r="J94" s="5"/>
      <c r="K94" s="5"/>
      <c r="L94" s="5"/>
      <c r="M94" s="5"/>
      <c r="N94" s="5"/>
      <c r="O94" s="5"/>
    </row>
    <row r="95" spans="1:15" x14ac:dyDescent="0.25">
      <c r="A95" s="71" t="s">
        <v>258</v>
      </c>
      <c r="B95" s="23"/>
      <c r="C95" s="23"/>
      <c r="D95" s="23"/>
      <c r="E95" s="24"/>
      <c r="F95" s="11"/>
      <c r="G95" s="11"/>
      <c r="H95" s="11"/>
      <c r="I95" s="11"/>
      <c r="J95" s="5"/>
      <c r="K95" s="5"/>
      <c r="L95" s="5"/>
      <c r="M95" s="5"/>
      <c r="N95" s="5"/>
      <c r="O95" s="5"/>
    </row>
    <row r="96" spans="1:15" ht="33.75" customHeight="1" x14ac:dyDescent="0.25">
      <c r="A96" s="178" t="s">
        <v>277</v>
      </c>
      <c r="B96" s="179"/>
      <c r="C96" s="179"/>
      <c r="D96" s="180"/>
      <c r="E96" s="56"/>
      <c r="F96" s="11"/>
      <c r="G96" s="11"/>
      <c r="H96" s="11"/>
      <c r="I96" s="11"/>
      <c r="J96" s="5"/>
      <c r="K96" s="5"/>
      <c r="L96" s="5"/>
      <c r="M96" s="5"/>
      <c r="N96" s="5"/>
      <c r="O96" s="5"/>
    </row>
    <row r="97" spans="1:15" x14ac:dyDescent="0.25">
      <c r="A97" s="4"/>
      <c r="B97" s="11"/>
      <c r="C97" s="11"/>
      <c r="D97" s="11"/>
      <c r="E97" s="11"/>
      <c r="F97" s="11"/>
      <c r="H97" s="11"/>
      <c r="I97" s="11"/>
      <c r="J97" s="5"/>
      <c r="K97" s="5"/>
      <c r="L97" s="5"/>
      <c r="M97" s="5"/>
      <c r="N97" s="5"/>
      <c r="O97" s="5"/>
    </row>
    <row r="98" spans="1:15" x14ac:dyDescent="0.25">
      <c r="A98" s="1" t="s">
        <v>30</v>
      </c>
      <c r="B98" s="23"/>
      <c r="C98" s="23"/>
      <c r="D98" s="24"/>
      <c r="E98" s="11"/>
      <c r="F98" s="11"/>
      <c r="G98" s="11"/>
      <c r="H98" s="11"/>
      <c r="I98" s="11"/>
      <c r="J98" s="5"/>
      <c r="K98" s="5"/>
      <c r="L98" s="5"/>
      <c r="M98" s="5"/>
      <c r="N98" s="5"/>
      <c r="O98" s="5"/>
    </row>
    <row r="99" spans="1:15" x14ac:dyDescent="0.25">
      <c r="A99" s="1" t="s">
        <v>118</v>
      </c>
      <c r="B99" s="29"/>
      <c r="C99" s="29"/>
      <c r="D99" s="31"/>
      <c r="E99" s="11"/>
      <c r="F99" s="11"/>
      <c r="G99" s="11"/>
      <c r="H99" s="11"/>
      <c r="I99" s="11"/>
      <c r="J99" s="5"/>
      <c r="K99" s="5"/>
      <c r="L99" s="5"/>
      <c r="M99" s="5"/>
      <c r="N99" s="5"/>
      <c r="O99" s="5"/>
    </row>
    <row r="100" spans="1:15" x14ac:dyDescent="0.25">
      <c r="A100" s="195" t="s">
        <v>60</v>
      </c>
      <c r="B100" s="196"/>
      <c r="C100" s="196"/>
      <c r="D100" s="56"/>
      <c r="E100" s="11"/>
      <c r="F100" s="11"/>
      <c r="G100" s="11"/>
      <c r="H100" s="11"/>
      <c r="I100" s="11"/>
      <c r="J100" s="5"/>
      <c r="K100" s="5"/>
      <c r="L100" s="5"/>
      <c r="M100" s="5"/>
      <c r="N100" s="5"/>
      <c r="O100" s="5"/>
    </row>
    <row r="101" spans="1:15" ht="33" customHeight="1" x14ac:dyDescent="0.25">
      <c r="A101" s="178" t="s">
        <v>136</v>
      </c>
      <c r="B101" s="179"/>
      <c r="C101" s="179"/>
      <c r="D101" s="56"/>
      <c r="E101" s="11"/>
      <c r="F101" s="11"/>
      <c r="G101" s="11"/>
      <c r="H101" s="11"/>
      <c r="I101" s="11"/>
      <c r="J101" s="5"/>
      <c r="K101" s="5"/>
      <c r="L101" s="5"/>
      <c r="M101" s="5"/>
      <c r="N101" s="5"/>
      <c r="O101" s="5"/>
    </row>
    <row r="102" spans="1:15" ht="33" customHeight="1" x14ac:dyDescent="0.25">
      <c r="A102" s="178" t="s">
        <v>145</v>
      </c>
      <c r="B102" s="179"/>
      <c r="C102" s="179"/>
      <c r="D102" s="56"/>
      <c r="E102" s="11"/>
      <c r="F102" s="11"/>
      <c r="G102" s="11"/>
      <c r="H102" s="11"/>
      <c r="I102" s="11"/>
      <c r="J102" s="5"/>
      <c r="K102" s="5"/>
      <c r="L102" s="5"/>
      <c r="M102" s="5"/>
      <c r="N102" s="5"/>
      <c r="O102" s="5"/>
    </row>
    <row r="103" spans="1:15" x14ac:dyDescent="0.25">
      <c r="A103" s="30"/>
      <c r="B103" s="11"/>
      <c r="C103" s="11"/>
      <c r="D103" s="11"/>
      <c r="E103" s="11"/>
      <c r="F103" s="11"/>
      <c r="G103" s="11"/>
      <c r="H103" s="11"/>
      <c r="I103" s="11"/>
      <c r="J103" s="5"/>
      <c r="K103" s="5"/>
      <c r="L103" s="5"/>
      <c r="M103" s="5"/>
      <c r="N103" s="5"/>
      <c r="O103" s="5"/>
    </row>
    <row r="104" spans="1:15" ht="15.75" x14ac:dyDescent="0.25">
      <c r="A104" s="198" t="s">
        <v>32</v>
      </c>
      <c r="B104" s="199"/>
      <c r="C104" s="199"/>
      <c r="D104" s="200"/>
      <c r="E104" s="16"/>
      <c r="F104" s="16"/>
      <c r="G104" s="16"/>
      <c r="H104" s="16"/>
      <c r="I104" s="11"/>
      <c r="J104" s="5"/>
      <c r="K104" s="5"/>
      <c r="L104" s="5"/>
      <c r="M104" s="5"/>
      <c r="N104" s="5"/>
      <c r="O104" s="5"/>
    </row>
    <row r="105" spans="1:15" ht="47.25" customHeight="1" x14ac:dyDescent="0.25">
      <c r="A105" s="178" t="s">
        <v>316</v>
      </c>
      <c r="B105" s="180"/>
      <c r="C105" s="10"/>
      <c r="D105" s="10"/>
      <c r="E105" s="10"/>
      <c r="F105" s="10"/>
      <c r="G105" s="10"/>
      <c r="H105" s="10"/>
      <c r="I105" s="11"/>
      <c r="J105" s="5"/>
      <c r="K105" s="5"/>
      <c r="L105" s="5"/>
      <c r="M105" s="5"/>
      <c r="N105" s="5"/>
      <c r="O105" s="5"/>
    </row>
    <row r="106" spans="1:15" x14ac:dyDescent="0.25">
      <c r="A106" s="13" t="s">
        <v>4</v>
      </c>
      <c r="B106" s="57"/>
      <c r="C106" s="4"/>
      <c r="D106" s="4"/>
      <c r="E106" s="11"/>
      <c r="F106" s="11"/>
      <c r="G106" s="11"/>
      <c r="H106" s="11"/>
      <c r="I106" s="11"/>
      <c r="J106" s="5"/>
      <c r="K106" s="5"/>
      <c r="L106" s="5"/>
      <c r="M106" s="5"/>
      <c r="N106" s="5"/>
      <c r="O106" s="5"/>
    </row>
    <row r="107" spans="1:15" ht="15" customHeight="1" x14ac:dyDescent="0.25">
      <c r="A107" s="6" t="s">
        <v>5</v>
      </c>
      <c r="B107" s="57"/>
      <c r="C107" s="4"/>
      <c r="D107" s="4"/>
      <c r="E107" s="11"/>
      <c r="F107" s="11"/>
      <c r="G107" s="11"/>
      <c r="H107" s="11"/>
      <c r="I107" s="11"/>
      <c r="J107" s="5"/>
      <c r="K107" s="5"/>
      <c r="L107" s="5"/>
      <c r="M107" s="5"/>
      <c r="N107" s="5"/>
      <c r="O107" s="5"/>
    </row>
    <row r="108" spans="1:15" x14ac:dyDescent="0.25">
      <c r="A108" s="7" t="s">
        <v>6</v>
      </c>
      <c r="B108" s="57"/>
      <c r="C108" s="4"/>
      <c r="D108" s="4"/>
      <c r="E108" s="11"/>
      <c r="F108" s="11"/>
      <c r="G108" s="11"/>
      <c r="H108" s="11"/>
      <c r="I108" s="11"/>
      <c r="J108" s="5"/>
      <c r="K108" s="5"/>
      <c r="L108" s="5"/>
      <c r="M108" s="5"/>
      <c r="N108" s="5"/>
      <c r="O108" s="5"/>
    </row>
    <row r="109" spans="1:15" x14ac:dyDescent="0.25">
      <c r="A109" s="14"/>
      <c r="B109" s="4"/>
      <c r="C109" s="4"/>
      <c r="D109" s="4"/>
      <c r="E109" s="11"/>
      <c r="F109" s="11"/>
      <c r="G109" s="11"/>
      <c r="H109" s="11"/>
      <c r="I109" s="11"/>
      <c r="J109" s="5"/>
      <c r="K109" s="5"/>
      <c r="L109" s="5"/>
      <c r="M109" s="5"/>
      <c r="N109" s="5"/>
      <c r="O109" s="5"/>
    </row>
    <row r="110" spans="1:15" x14ac:dyDescent="0.25">
      <c r="A110" s="198" t="s">
        <v>137</v>
      </c>
      <c r="B110" s="199"/>
      <c r="C110" s="199"/>
      <c r="D110" s="200"/>
      <c r="E110" s="11"/>
      <c r="F110" s="11"/>
      <c r="G110" s="11"/>
      <c r="H110" s="11"/>
      <c r="I110" s="11"/>
      <c r="J110" s="5"/>
      <c r="K110" s="5"/>
      <c r="L110" s="5"/>
      <c r="M110" s="5"/>
      <c r="N110" s="5"/>
      <c r="O110" s="5"/>
    </row>
    <row r="111" spans="1:15" ht="33.75" customHeight="1" x14ac:dyDescent="0.25">
      <c r="A111" s="176" t="s">
        <v>33</v>
      </c>
      <c r="B111" s="176"/>
      <c r="C111" s="176"/>
      <c r="D111" s="176"/>
      <c r="E111" s="10"/>
      <c r="F111" s="10"/>
      <c r="G111" s="10"/>
      <c r="H111" s="10"/>
      <c r="I111" s="10"/>
      <c r="J111" s="5"/>
      <c r="K111" s="5"/>
      <c r="L111" s="5"/>
      <c r="M111" s="5"/>
      <c r="N111" s="5"/>
      <c r="O111" s="5"/>
    </row>
    <row r="112" spans="1:15" ht="33" customHeight="1" x14ac:dyDescent="0.25">
      <c r="A112" s="176" t="s">
        <v>9</v>
      </c>
      <c r="B112" s="176"/>
      <c r="C112" s="176"/>
      <c r="D112" s="56"/>
      <c r="E112" s="11"/>
      <c r="F112" s="11"/>
      <c r="G112" s="11"/>
      <c r="H112" s="11"/>
      <c r="I112" s="11"/>
      <c r="J112" s="5"/>
      <c r="K112" s="5"/>
      <c r="L112" s="5"/>
      <c r="M112" s="5"/>
      <c r="N112" s="5"/>
      <c r="O112" s="5"/>
    </row>
    <row r="113" spans="1:15" ht="33" customHeight="1" x14ac:dyDescent="0.25">
      <c r="A113" s="176" t="s">
        <v>31</v>
      </c>
      <c r="B113" s="176"/>
      <c r="C113" s="176"/>
      <c r="D113" s="56"/>
      <c r="E113" s="11"/>
      <c r="F113" s="11"/>
      <c r="G113" s="11"/>
      <c r="H113" s="11"/>
      <c r="I113" s="11"/>
      <c r="J113" s="5"/>
      <c r="K113" s="5"/>
      <c r="L113" s="5"/>
      <c r="M113" s="5"/>
      <c r="N113" s="5"/>
      <c r="O113" s="5"/>
    </row>
    <row r="114" spans="1:15" ht="33" customHeight="1" x14ac:dyDescent="0.25">
      <c r="A114" s="176" t="s">
        <v>138</v>
      </c>
      <c r="B114" s="176"/>
      <c r="C114" s="176"/>
      <c r="D114" s="56"/>
      <c r="E114" s="11"/>
      <c r="F114" s="11"/>
      <c r="G114" s="11"/>
      <c r="H114" s="11"/>
      <c r="I114" s="11"/>
      <c r="J114" s="5"/>
      <c r="K114" s="5"/>
      <c r="L114" s="5"/>
      <c r="M114" s="5"/>
      <c r="N114" s="5"/>
      <c r="O114" s="5"/>
    </row>
    <row r="115" spans="1:15" ht="33" customHeight="1" x14ac:dyDescent="0.25">
      <c r="A115" s="176" t="s">
        <v>10</v>
      </c>
      <c r="B115" s="176"/>
      <c r="C115" s="176"/>
      <c r="D115" s="56"/>
      <c r="E115" s="11"/>
      <c r="F115" s="11"/>
      <c r="G115" s="11"/>
      <c r="H115" s="11"/>
      <c r="I115" s="11"/>
      <c r="J115" s="5"/>
      <c r="K115" s="5"/>
      <c r="L115" s="5"/>
      <c r="M115" s="5"/>
      <c r="N115" s="5"/>
      <c r="O115" s="5"/>
    </row>
    <row r="116" spans="1:15" ht="33" customHeight="1" x14ac:dyDescent="0.25">
      <c r="A116" s="176" t="s">
        <v>317</v>
      </c>
      <c r="B116" s="176"/>
      <c r="C116" s="176"/>
      <c r="D116" s="56"/>
      <c r="E116" s="11"/>
      <c r="F116" s="11"/>
      <c r="G116" s="11"/>
      <c r="H116" s="11"/>
      <c r="I116" s="11"/>
      <c r="J116" s="5"/>
      <c r="K116" s="5"/>
      <c r="L116" s="5"/>
      <c r="M116" s="5"/>
      <c r="N116" s="5"/>
      <c r="O116" s="5"/>
    </row>
    <row r="117" spans="1:15" ht="33" customHeight="1" x14ac:dyDescent="0.25">
      <c r="A117" s="176" t="s">
        <v>11</v>
      </c>
      <c r="B117" s="176"/>
      <c r="C117" s="176"/>
      <c r="D117" s="56"/>
      <c r="E117" s="11"/>
      <c r="F117" s="11"/>
      <c r="G117" s="11"/>
      <c r="H117" s="11"/>
      <c r="I117" s="11"/>
      <c r="J117" s="5"/>
      <c r="K117" s="5"/>
      <c r="L117" s="5"/>
      <c r="M117" s="5"/>
      <c r="N117" s="5"/>
      <c r="O117" s="5"/>
    </row>
    <row r="118" spans="1:15" x14ac:dyDescent="0.25">
      <c r="A118" s="4"/>
      <c r="B118" s="4"/>
      <c r="C118" s="4"/>
      <c r="D118" s="11"/>
      <c r="E118" s="11"/>
      <c r="F118" s="11"/>
      <c r="G118" s="11"/>
      <c r="H118" s="11"/>
      <c r="I118" s="11"/>
      <c r="J118" s="5"/>
      <c r="K118" s="5"/>
      <c r="L118" s="5"/>
      <c r="M118" s="5"/>
      <c r="N118" s="5"/>
      <c r="O118" s="5"/>
    </row>
    <row r="119" spans="1:15" x14ac:dyDescent="0.25">
      <c r="A119" s="201" t="s">
        <v>34</v>
      </c>
      <c r="B119" s="201"/>
      <c r="C119" s="201"/>
      <c r="D119" s="201"/>
      <c r="E119" s="11"/>
      <c r="F119" s="11"/>
      <c r="G119" s="11"/>
      <c r="H119" s="11"/>
      <c r="I119" s="11"/>
      <c r="J119" s="5"/>
      <c r="K119" s="5"/>
      <c r="L119" s="5"/>
      <c r="M119" s="5"/>
      <c r="N119" s="5"/>
      <c r="O119" s="5"/>
    </row>
    <row r="120" spans="1:15" ht="33.75" customHeight="1" x14ac:dyDescent="0.25">
      <c r="A120" s="176" t="s">
        <v>240</v>
      </c>
      <c r="B120" s="176"/>
      <c r="C120" s="176"/>
      <c r="D120" s="176"/>
      <c r="E120" s="11"/>
      <c r="F120" s="10"/>
      <c r="G120" s="10"/>
      <c r="H120" s="10"/>
      <c r="I120" s="10"/>
      <c r="J120" s="5"/>
      <c r="K120" s="5"/>
      <c r="L120" s="5"/>
      <c r="M120" s="5"/>
      <c r="N120" s="5"/>
      <c r="O120" s="5"/>
    </row>
    <row r="121" spans="1:15" ht="33" customHeight="1" x14ac:dyDescent="0.25">
      <c r="A121" s="194" t="s">
        <v>239</v>
      </c>
      <c r="B121" s="194"/>
      <c r="C121" s="194"/>
      <c r="D121" s="56"/>
      <c r="E121" s="11"/>
      <c r="F121" s="11"/>
      <c r="G121" s="11"/>
      <c r="H121" s="11"/>
      <c r="I121" s="11"/>
      <c r="J121" s="5"/>
      <c r="K121" s="5"/>
      <c r="L121" s="5"/>
      <c r="M121" s="5"/>
      <c r="N121" s="5"/>
      <c r="O121" s="5"/>
    </row>
    <row r="122" spans="1:15" ht="33" customHeight="1" x14ac:dyDescent="0.25">
      <c r="A122" s="176" t="s">
        <v>131</v>
      </c>
      <c r="B122" s="176"/>
      <c r="C122" s="176"/>
      <c r="D122" s="56"/>
      <c r="E122" s="11"/>
      <c r="F122" s="11"/>
      <c r="G122" s="11"/>
      <c r="H122" s="11"/>
      <c r="I122" s="11"/>
      <c r="J122" s="5"/>
      <c r="K122" s="5"/>
      <c r="L122" s="5"/>
      <c r="M122" s="5"/>
      <c r="N122" s="5"/>
      <c r="O122" s="5"/>
    </row>
    <row r="123" spans="1:15" ht="33" customHeight="1" x14ac:dyDescent="0.25">
      <c r="A123" s="176" t="s">
        <v>139</v>
      </c>
      <c r="B123" s="176"/>
      <c r="C123" s="176"/>
      <c r="D123" s="56"/>
      <c r="E123" s="11"/>
      <c r="F123" s="11"/>
      <c r="G123" s="11"/>
      <c r="H123" s="11"/>
      <c r="I123" s="11"/>
      <c r="J123" s="5"/>
      <c r="K123" s="5"/>
      <c r="L123" s="5"/>
      <c r="M123" s="5"/>
      <c r="N123" s="5"/>
      <c r="O123" s="5"/>
    </row>
    <row r="124" spans="1:15" ht="33" customHeight="1" x14ac:dyDescent="0.25">
      <c r="A124" s="176" t="s">
        <v>134</v>
      </c>
      <c r="B124" s="176"/>
      <c r="C124" s="176"/>
      <c r="D124" s="56"/>
      <c r="E124" s="11"/>
      <c r="F124" s="11"/>
      <c r="G124" s="11"/>
      <c r="H124" s="11"/>
      <c r="I124" s="11"/>
      <c r="J124" s="5"/>
      <c r="K124" s="5"/>
      <c r="L124" s="5"/>
      <c r="M124" s="5"/>
      <c r="N124" s="5"/>
      <c r="O124" s="5"/>
    </row>
    <row r="125" spans="1:15" ht="63.75" customHeight="1" x14ac:dyDescent="0.25">
      <c r="A125" s="176" t="s">
        <v>146</v>
      </c>
      <c r="B125" s="176"/>
      <c r="C125" s="176"/>
      <c r="D125" s="56"/>
      <c r="E125" s="11"/>
      <c r="F125" s="11"/>
      <c r="G125" s="11"/>
      <c r="H125" s="11"/>
      <c r="I125" s="11"/>
      <c r="J125" s="5"/>
      <c r="K125" s="5"/>
      <c r="L125" s="5"/>
      <c r="M125" s="5"/>
      <c r="N125" s="5"/>
      <c r="O125" s="5"/>
    </row>
    <row r="126" spans="1:15" x14ac:dyDescent="0.25">
      <c r="A126" s="15"/>
      <c r="B126" s="11"/>
      <c r="C126" s="11"/>
      <c r="D126" s="11"/>
      <c r="E126" s="11"/>
      <c r="F126" s="11"/>
      <c r="G126" s="11"/>
      <c r="H126" s="11"/>
      <c r="I126" s="11"/>
      <c r="J126" s="5"/>
      <c r="K126" s="5"/>
      <c r="L126" s="5"/>
      <c r="M126" s="5"/>
      <c r="N126" s="5"/>
      <c r="O126" s="5"/>
    </row>
    <row r="127" spans="1:15" x14ac:dyDescent="0.25">
      <c r="A127" s="201" t="s">
        <v>35</v>
      </c>
      <c r="B127" s="201"/>
      <c r="C127" s="201"/>
      <c r="D127" s="201"/>
      <c r="E127" s="11"/>
      <c r="F127" s="11"/>
      <c r="G127" s="11"/>
      <c r="H127" s="11"/>
      <c r="I127" s="11"/>
      <c r="J127" s="5"/>
      <c r="K127" s="5"/>
      <c r="L127" s="5"/>
      <c r="M127" s="5"/>
      <c r="N127" s="5"/>
      <c r="O127" s="5"/>
    </row>
    <row r="128" spans="1:15" ht="33" customHeight="1" x14ac:dyDescent="0.25">
      <c r="A128" s="176" t="s">
        <v>33</v>
      </c>
      <c r="B128" s="176"/>
      <c r="C128" s="176"/>
      <c r="D128" s="176"/>
      <c r="E128" s="11"/>
      <c r="F128" s="11"/>
      <c r="G128" s="11"/>
      <c r="H128" s="11"/>
      <c r="I128" s="11"/>
      <c r="J128" s="5"/>
      <c r="K128" s="5"/>
      <c r="L128" s="5"/>
      <c r="M128" s="5"/>
      <c r="N128" s="5"/>
      <c r="O128" s="5"/>
    </row>
    <row r="129" spans="1:15" ht="33" customHeight="1" x14ac:dyDescent="0.25">
      <c r="A129" s="176" t="s">
        <v>12</v>
      </c>
      <c r="B129" s="176"/>
      <c r="C129" s="176"/>
      <c r="D129" s="56"/>
      <c r="E129" s="11"/>
      <c r="F129" s="11"/>
      <c r="G129" s="11"/>
      <c r="H129" s="11"/>
      <c r="I129" s="11"/>
      <c r="J129" s="5"/>
      <c r="K129" s="5"/>
      <c r="L129" s="5"/>
      <c r="M129" s="5"/>
      <c r="N129" s="5"/>
      <c r="O129" s="5"/>
    </row>
    <row r="130" spans="1:15" ht="33" customHeight="1" x14ac:dyDescent="0.25">
      <c r="A130" s="176" t="s">
        <v>13</v>
      </c>
      <c r="B130" s="176"/>
      <c r="C130" s="176"/>
      <c r="D130" s="56"/>
      <c r="E130" s="11"/>
      <c r="F130" s="11"/>
      <c r="G130" s="11"/>
      <c r="H130" s="11"/>
      <c r="I130" s="11"/>
      <c r="J130" s="5"/>
      <c r="K130" s="5"/>
      <c r="L130" s="5"/>
      <c r="M130" s="5"/>
      <c r="N130" s="5"/>
      <c r="O130" s="5"/>
    </row>
    <row r="131" spans="1:15" ht="33" customHeight="1" x14ac:dyDescent="0.25">
      <c r="A131" s="176" t="s">
        <v>14</v>
      </c>
      <c r="B131" s="176"/>
      <c r="C131" s="176"/>
      <c r="D131" s="56"/>
      <c r="E131" s="11"/>
      <c r="F131" s="11"/>
      <c r="G131" s="11"/>
      <c r="H131" s="11"/>
      <c r="I131" s="11"/>
      <c r="J131" s="5"/>
      <c r="K131" s="5"/>
      <c r="L131" s="5"/>
      <c r="M131" s="5"/>
      <c r="N131" s="5"/>
      <c r="O131" s="5"/>
    </row>
    <row r="132" spans="1:15" x14ac:dyDescent="0.25">
      <c r="A132" s="4"/>
      <c r="B132" s="4"/>
      <c r="C132" s="4"/>
      <c r="D132" s="11"/>
      <c r="E132" s="11"/>
      <c r="F132" s="11"/>
      <c r="G132" s="11"/>
      <c r="H132" s="11"/>
      <c r="I132" s="11"/>
      <c r="J132" s="5"/>
      <c r="K132" s="5"/>
      <c r="L132" s="5"/>
      <c r="M132" s="5"/>
      <c r="N132" s="5"/>
      <c r="O132" s="5"/>
    </row>
    <row r="133" spans="1:15" x14ac:dyDescent="0.25">
      <c r="A133" s="201" t="s">
        <v>36</v>
      </c>
      <c r="B133" s="201"/>
      <c r="C133" s="201"/>
      <c r="D133" s="201"/>
      <c r="E133" s="11"/>
      <c r="F133" s="11"/>
      <c r="G133" s="11"/>
      <c r="H133" s="11"/>
      <c r="I133" s="11"/>
      <c r="J133" s="5"/>
      <c r="K133" s="5"/>
      <c r="L133" s="5"/>
      <c r="M133" s="5"/>
      <c r="N133" s="5"/>
      <c r="O133" s="5"/>
    </row>
    <row r="134" spans="1:15" ht="33" customHeight="1" x14ac:dyDescent="0.25">
      <c r="A134" s="176" t="s">
        <v>33</v>
      </c>
      <c r="B134" s="176"/>
      <c r="C134" s="176"/>
      <c r="D134" s="176"/>
      <c r="E134" s="11"/>
      <c r="F134" s="11"/>
      <c r="G134" s="11"/>
      <c r="H134" s="11"/>
      <c r="I134" s="11"/>
      <c r="J134" s="5"/>
      <c r="K134" s="5"/>
      <c r="L134" s="5"/>
      <c r="M134" s="5"/>
      <c r="N134" s="5"/>
      <c r="O134" s="5"/>
    </row>
    <row r="135" spans="1:15" ht="33" customHeight="1" x14ac:dyDescent="0.25">
      <c r="A135" s="195" t="s">
        <v>140</v>
      </c>
      <c r="B135" s="196"/>
      <c r="C135" s="197"/>
      <c r="D135" s="56"/>
      <c r="E135" s="11"/>
      <c r="F135" s="11"/>
      <c r="G135" s="11"/>
      <c r="H135" s="11"/>
      <c r="I135" s="11"/>
      <c r="J135" s="5"/>
      <c r="K135" s="5"/>
      <c r="L135" s="5"/>
      <c r="M135" s="5"/>
      <c r="N135" s="5"/>
      <c r="O135" s="5"/>
    </row>
    <row r="136" spans="1:15" ht="33" customHeight="1" x14ac:dyDescent="0.25">
      <c r="A136" s="195" t="s">
        <v>15</v>
      </c>
      <c r="B136" s="196"/>
      <c r="C136" s="197"/>
      <c r="D136" s="56"/>
      <c r="E136" s="11"/>
      <c r="F136" s="11"/>
      <c r="G136" s="11"/>
      <c r="H136" s="11"/>
      <c r="I136" s="11"/>
      <c r="J136" s="5"/>
      <c r="K136" s="5"/>
      <c r="L136" s="5"/>
      <c r="M136" s="5"/>
      <c r="N136" s="5"/>
      <c r="O136" s="5"/>
    </row>
    <row r="137" spans="1:15" ht="33" customHeight="1" x14ac:dyDescent="0.25">
      <c r="A137" s="178" t="s">
        <v>141</v>
      </c>
      <c r="B137" s="179"/>
      <c r="C137" s="180"/>
      <c r="D137" s="56"/>
      <c r="E137" s="11"/>
      <c r="F137" s="11"/>
      <c r="G137" s="11"/>
      <c r="H137" s="11"/>
      <c r="I137" s="11"/>
      <c r="J137" s="5"/>
      <c r="K137" s="5"/>
      <c r="L137" s="5"/>
      <c r="M137" s="5"/>
      <c r="N137" s="5"/>
      <c r="O137" s="5"/>
    </row>
    <row r="138" spans="1:15" ht="33" customHeight="1" x14ac:dyDescent="0.25">
      <c r="A138" s="178" t="s">
        <v>249</v>
      </c>
      <c r="B138" s="179"/>
      <c r="C138" s="180"/>
      <c r="D138" s="56"/>
      <c r="E138" s="11"/>
      <c r="F138" s="11"/>
      <c r="G138" s="11"/>
      <c r="H138" s="11"/>
      <c r="I138" s="11"/>
      <c r="J138" s="5"/>
      <c r="K138" s="5"/>
      <c r="L138" s="5"/>
      <c r="M138" s="5"/>
      <c r="N138" s="5"/>
      <c r="O138" s="5"/>
    </row>
    <row r="139" spans="1:15" x14ac:dyDescent="0.25">
      <c r="A139" s="4"/>
      <c r="B139" s="4"/>
      <c r="C139" s="4"/>
      <c r="D139" s="11"/>
      <c r="E139" s="11"/>
      <c r="F139" s="11"/>
      <c r="G139" s="11"/>
      <c r="H139" s="11"/>
      <c r="I139" s="11"/>
      <c r="J139" s="5"/>
      <c r="K139" s="5"/>
      <c r="L139" s="5"/>
      <c r="M139" s="5"/>
      <c r="N139" s="5"/>
      <c r="O139" s="5"/>
    </row>
    <row r="140" spans="1:15" ht="15.75" x14ac:dyDescent="0.25">
      <c r="A140" s="12" t="s">
        <v>142</v>
      </c>
      <c r="B140" s="45"/>
      <c r="C140" s="45"/>
      <c r="D140" s="23"/>
      <c r="E140" s="24"/>
      <c r="F140" s="25" t="s">
        <v>0</v>
      </c>
      <c r="G140" s="25" t="s">
        <v>1</v>
      </c>
      <c r="H140" s="11"/>
      <c r="I140" s="11"/>
      <c r="J140" s="5"/>
      <c r="K140" s="5"/>
      <c r="L140" s="5"/>
      <c r="M140" s="5"/>
      <c r="N140" s="5"/>
      <c r="O140" s="5"/>
    </row>
    <row r="141" spans="1:15" ht="33.75" customHeight="1" x14ac:dyDescent="0.25">
      <c r="A141" s="176" t="s">
        <v>291</v>
      </c>
      <c r="B141" s="193"/>
      <c r="C141" s="193"/>
      <c r="D141" s="193"/>
      <c r="E141" s="193"/>
      <c r="F141" s="50"/>
      <c r="G141" s="51"/>
      <c r="H141" s="11"/>
      <c r="I141" s="11"/>
      <c r="J141" s="5"/>
      <c r="K141" s="5"/>
      <c r="L141" s="5"/>
      <c r="M141" s="5"/>
      <c r="N141" s="5"/>
      <c r="O141" s="5"/>
    </row>
    <row r="142" spans="1:15" ht="33.75" customHeight="1" x14ac:dyDescent="0.25">
      <c r="A142" s="176" t="s">
        <v>292</v>
      </c>
      <c r="B142" s="193"/>
      <c r="C142" s="193"/>
      <c r="D142" s="193"/>
      <c r="E142" s="193"/>
      <c r="F142" s="50"/>
      <c r="G142" s="51"/>
      <c r="H142" s="11"/>
      <c r="I142" s="11"/>
      <c r="J142" s="5"/>
      <c r="K142" s="5"/>
      <c r="L142" s="5"/>
      <c r="M142" s="5"/>
      <c r="N142" s="5"/>
      <c r="O142" s="5"/>
    </row>
    <row r="143" spans="1:15" ht="33.75" customHeight="1" x14ac:dyDescent="0.25">
      <c r="A143" s="176" t="s">
        <v>143</v>
      </c>
      <c r="B143" s="176"/>
      <c r="C143" s="176"/>
      <c r="D143" s="176"/>
      <c r="E143" s="176"/>
      <c r="F143" s="56"/>
      <c r="G143" s="44"/>
      <c r="H143" s="11"/>
      <c r="I143" s="11"/>
      <c r="J143" s="5"/>
      <c r="K143" s="5"/>
      <c r="L143" s="5"/>
      <c r="M143" s="5"/>
      <c r="N143" s="5"/>
      <c r="O143" s="5"/>
    </row>
    <row r="144" spans="1:15" ht="33.75" customHeight="1" x14ac:dyDescent="0.25">
      <c r="A144" s="178" t="s">
        <v>144</v>
      </c>
      <c r="B144" s="179"/>
      <c r="C144" s="179"/>
      <c r="D144" s="179"/>
      <c r="E144" s="180"/>
      <c r="F144" s="56"/>
      <c r="G144" s="44"/>
      <c r="H144" s="11"/>
      <c r="I144" s="11"/>
      <c r="J144" s="5"/>
      <c r="K144" s="5"/>
      <c r="L144" s="5"/>
      <c r="M144" s="5"/>
      <c r="N144" s="5"/>
      <c r="O144" s="5"/>
    </row>
    <row r="145" spans="1:15" x14ac:dyDescent="0.25">
      <c r="A145" s="4"/>
      <c r="B145" s="4"/>
      <c r="C145" s="4"/>
      <c r="D145" s="11"/>
      <c r="E145" s="11"/>
      <c r="F145" s="11"/>
      <c r="G145" s="11"/>
      <c r="H145" s="11"/>
      <c r="I145" s="11"/>
      <c r="J145" s="5"/>
      <c r="K145" s="5"/>
      <c r="L145" s="5"/>
      <c r="M145" s="5"/>
      <c r="N145" s="5"/>
      <c r="O145" s="5"/>
    </row>
    <row r="146" spans="1:15" ht="15.75" x14ac:dyDescent="0.25">
      <c r="A146" s="79" t="s">
        <v>133</v>
      </c>
      <c r="B146" s="80"/>
      <c r="C146" s="80"/>
      <c r="D146" s="81"/>
      <c r="E146" s="11"/>
      <c r="F146" s="11"/>
      <c r="G146" s="11"/>
      <c r="H146" s="11"/>
      <c r="I146" s="11"/>
      <c r="J146" s="5"/>
      <c r="K146" s="5"/>
      <c r="L146" s="5"/>
      <c r="M146" s="5"/>
      <c r="N146" s="5"/>
      <c r="O146" s="5"/>
    </row>
    <row r="147" spans="1:15" ht="47.25" customHeight="1" x14ac:dyDescent="0.25">
      <c r="A147" s="176" t="s">
        <v>293</v>
      </c>
      <c r="B147" s="176"/>
      <c r="C147" s="176"/>
      <c r="D147" s="176"/>
      <c r="E147" s="176"/>
      <c r="F147" s="176"/>
      <c r="G147" s="11"/>
      <c r="H147" s="11"/>
      <c r="I147" s="11"/>
      <c r="J147" s="5"/>
      <c r="K147" s="5"/>
      <c r="L147" s="5"/>
      <c r="M147" s="5"/>
      <c r="N147" s="5"/>
      <c r="O147" s="5"/>
    </row>
    <row r="148" spans="1:15" x14ac:dyDescent="0.25">
      <c r="A148" s="73" t="s">
        <v>260</v>
      </c>
      <c r="B148" s="82"/>
      <c r="C148" s="4"/>
      <c r="D148" s="11"/>
      <c r="E148" s="11"/>
      <c r="F148" s="11"/>
      <c r="G148" s="11"/>
      <c r="H148" s="11"/>
      <c r="I148" s="11"/>
      <c r="J148" s="5"/>
      <c r="K148" s="5"/>
      <c r="L148" s="5"/>
      <c r="M148" s="5"/>
      <c r="N148" s="5"/>
      <c r="O148" s="5"/>
    </row>
    <row r="149" spans="1:15" x14ac:dyDescent="0.25">
      <c r="A149" s="6" t="s">
        <v>259</v>
      </c>
      <c r="B149" s="57"/>
      <c r="C149" s="4"/>
      <c r="D149" s="11"/>
      <c r="E149" s="11"/>
      <c r="F149" s="11"/>
      <c r="G149" s="11"/>
      <c r="H149" s="11"/>
      <c r="I149" s="11"/>
      <c r="J149" s="5"/>
      <c r="K149" s="5"/>
      <c r="L149" s="5"/>
      <c r="M149" s="5"/>
      <c r="N149" s="5"/>
      <c r="O149" s="5"/>
    </row>
    <row r="150" spans="1:15" x14ac:dyDescent="0.25">
      <c r="A150" s="6" t="s">
        <v>261</v>
      </c>
      <c r="B150" s="57"/>
      <c r="C150" s="4"/>
      <c r="D150" s="11"/>
      <c r="E150" s="11"/>
      <c r="F150" s="11"/>
      <c r="G150" s="11"/>
      <c r="H150" s="11"/>
      <c r="I150" s="11"/>
      <c r="J150" s="5"/>
      <c r="K150" s="5"/>
      <c r="L150" s="5"/>
      <c r="M150" s="5"/>
      <c r="N150" s="5"/>
      <c r="O150" s="5"/>
    </row>
    <row r="151" spans="1:15" x14ac:dyDescent="0.25">
      <c r="A151" s="6" t="s">
        <v>262</v>
      </c>
      <c r="B151" s="57"/>
      <c r="C151" s="4"/>
      <c r="D151" s="11"/>
      <c r="E151" s="11"/>
      <c r="F151" s="11"/>
      <c r="G151" s="11"/>
      <c r="H151" s="11"/>
      <c r="I151" s="11"/>
      <c r="J151" s="5"/>
      <c r="K151" s="5"/>
      <c r="L151" s="5"/>
      <c r="M151" s="5"/>
      <c r="N151" s="5"/>
      <c r="O151" s="5"/>
    </row>
    <row r="152" spans="1:15" x14ac:dyDescent="0.25">
      <c r="A152" s="6" t="s">
        <v>263</v>
      </c>
      <c r="B152" s="57"/>
      <c r="C152" s="4"/>
      <c r="D152" s="11"/>
      <c r="E152" s="11"/>
      <c r="F152" s="11"/>
      <c r="G152" s="11"/>
      <c r="H152" s="11"/>
      <c r="I152" s="11"/>
      <c r="J152" s="5"/>
      <c r="K152" s="5"/>
      <c r="L152" s="5"/>
      <c r="M152" s="5"/>
      <c r="N152" s="5"/>
      <c r="O152" s="5"/>
    </row>
    <row r="153" spans="1:15" x14ac:dyDescent="0.25">
      <c r="A153" s="6" t="s">
        <v>264</v>
      </c>
      <c r="B153" s="57"/>
      <c r="C153" s="4"/>
      <c r="D153" s="11"/>
      <c r="E153" s="11"/>
      <c r="F153" s="11"/>
      <c r="G153" s="11"/>
      <c r="H153" s="11"/>
      <c r="I153" s="11"/>
      <c r="J153" s="5"/>
      <c r="K153" s="5"/>
      <c r="L153" s="5"/>
      <c r="M153" s="5"/>
      <c r="N153" s="5"/>
      <c r="O153" s="5"/>
    </row>
    <row r="154" spans="1:15" x14ac:dyDescent="0.25">
      <c r="A154" s="6" t="s">
        <v>265</v>
      </c>
      <c r="B154" s="57"/>
      <c r="C154" s="4"/>
      <c r="D154" s="11"/>
      <c r="E154" s="11"/>
      <c r="F154" s="11"/>
      <c r="G154" s="11"/>
      <c r="H154" s="11"/>
      <c r="I154" s="11"/>
      <c r="J154" s="5"/>
      <c r="K154" s="5"/>
      <c r="L154" s="5"/>
      <c r="M154" s="5"/>
      <c r="N154" s="5"/>
      <c r="O154" s="5"/>
    </row>
    <row r="155" spans="1:15" x14ac:dyDescent="0.25">
      <c r="A155" s="6" t="s">
        <v>266</v>
      </c>
      <c r="B155" s="57"/>
      <c r="C155" s="4"/>
      <c r="D155" s="11"/>
      <c r="E155" s="11"/>
      <c r="F155" s="11"/>
      <c r="G155" s="11"/>
      <c r="H155" s="11"/>
      <c r="I155" s="11"/>
      <c r="J155" s="5"/>
      <c r="K155" s="5"/>
      <c r="L155" s="5"/>
      <c r="M155" s="5"/>
      <c r="N155" s="5"/>
      <c r="O155" s="5"/>
    </row>
    <row r="156" spans="1:15" x14ac:dyDescent="0.25">
      <c r="A156" s="4"/>
      <c r="B156" s="4"/>
      <c r="C156" s="4"/>
      <c r="D156" s="11"/>
      <c r="E156" s="11"/>
      <c r="F156" s="11"/>
      <c r="G156" s="11"/>
      <c r="H156" s="11"/>
      <c r="I156" s="11"/>
      <c r="J156" s="5"/>
      <c r="K156" s="5"/>
      <c r="L156" s="5"/>
      <c r="M156" s="5"/>
      <c r="N156" s="5"/>
      <c r="O156" s="5"/>
    </row>
    <row r="157" spans="1:15" ht="15.75" x14ac:dyDescent="0.25">
      <c r="A157" s="12" t="s">
        <v>217</v>
      </c>
      <c r="B157" s="45"/>
      <c r="C157" s="45"/>
      <c r="D157" s="24"/>
      <c r="E157" s="11"/>
      <c r="F157" s="11"/>
      <c r="G157" s="11"/>
      <c r="H157" s="11"/>
      <c r="I157" s="11"/>
      <c r="J157" s="5"/>
      <c r="K157" s="5"/>
      <c r="L157" s="5"/>
      <c r="M157" s="5"/>
      <c r="N157" s="5"/>
      <c r="O157" s="5"/>
    </row>
    <row r="158" spans="1:15" x14ac:dyDescent="0.25">
      <c r="A158" s="40" t="s">
        <v>231</v>
      </c>
      <c r="B158" s="67"/>
      <c r="C158" s="184"/>
      <c r="D158" s="186"/>
      <c r="E158" s="11"/>
      <c r="F158" s="11"/>
      <c r="G158" s="11"/>
      <c r="H158" s="11"/>
      <c r="I158" s="11"/>
      <c r="J158" s="5"/>
      <c r="K158" s="5"/>
      <c r="L158" s="5"/>
      <c r="M158" s="5"/>
      <c r="N158" s="5"/>
      <c r="O158" s="5"/>
    </row>
    <row r="159" spans="1:15" ht="15.75" x14ac:dyDescent="0.25">
      <c r="A159" s="68" t="s">
        <v>230</v>
      </c>
      <c r="B159" s="67"/>
      <c r="C159" s="205"/>
      <c r="D159" s="205"/>
      <c r="E159" s="11"/>
      <c r="F159" s="11"/>
      <c r="G159" s="11"/>
      <c r="H159" s="11"/>
      <c r="I159" s="11"/>
      <c r="J159" s="5"/>
      <c r="K159" s="5"/>
      <c r="L159" s="5"/>
      <c r="M159" s="5"/>
      <c r="N159" s="5"/>
      <c r="O159" s="5"/>
    </row>
    <row r="160" spans="1:15" x14ac:dyDescent="0.25">
      <c r="A160" s="40" t="s">
        <v>226</v>
      </c>
      <c r="B160" s="67"/>
      <c r="C160" s="64"/>
      <c r="D160" s="64"/>
      <c r="E160" s="11"/>
      <c r="F160" s="11"/>
      <c r="G160" s="11"/>
      <c r="H160" s="11"/>
      <c r="I160" s="11"/>
      <c r="J160" s="5"/>
      <c r="K160" s="5"/>
      <c r="L160" s="5"/>
      <c r="M160" s="5"/>
      <c r="N160" s="5"/>
      <c r="O160" s="5"/>
    </row>
    <row r="161" spans="1:15" x14ac:dyDescent="0.25">
      <c r="A161" s="40" t="s">
        <v>223</v>
      </c>
      <c r="B161" s="67"/>
      <c r="C161" s="205"/>
      <c r="D161" s="205"/>
      <c r="E161" s="11"/>
      <c r="F161" s="11"/>
      <c r="G161" s="11"/>
      <c r="H161" s="11"/>
      <c r="I161" s="11"/>
      <c r="J161" s="5"/>
      <c r="K161" s="5"/>
      <c r="L161" s="5"/>
      <c r="M161" s="5"/>
      <c r="N161" s="5"/>
      <c r="O161" s="5"/>
    </row>
    <row r="162" spans="1:15" x14ac:dyDescent="0.25">
      <c r="A162" s="40" t="s">
        <v>224</v>
      </c>
      <c r="B162" s="67"/>
      <c r="C162" s="205"/>
      <c r="D162" s="205"/>
      <c r="E162" s="11"/>
      <c r="F162" s="11"/>
      <c r="G162" s="11"/>
      <c r="H162" s="11"/>
      <c r="I162" s="11"/>
      <c r="J162" s="5"/>
      <c r="K162" s="5"/>
      <c r="L162" s="5"/>
      <c r="M162" s="5"/>
      <c r="N162" s="5"/>
      <c r="O162" s="5"/>
    </row>
    <row r="163" spans="1:15" x14ac:dyDescent="0.25">
      <c r="A163" s="40" t="s">
        <v>225</v>
      </c>
      <c r="B163" s="67"/>
      <c r="C163" s="205"/>
      <c r="D163" s="205"/>
      <c r="E163" s="11"/>
      <c r="F163" s="11"/>
      <c r="G163" s="11"/>
      <c r="H163" s="11"/>
      <c r="I163" s="11"/>
      <c r="J163" s="5"/>
      <c r="K163" s="5"/>
      <c r="L163" s="5"/>
      <c r="M163" s="5"/>
      <c r="N163" s="5"/>
      <c r="O163" s="5"/>
    </row>
    <row r="164" spans="1:15" x14ac:dyDescent="0.25">
      <c r="A164" s="40" t="s">
        <v>229</v>
      </c>
      <c r="B164" s="67"/>
      <c r="C164" s="205"/>
      <c r="D164" s="205"/>
      <c r="E164" s="11"/>
      <c r="F164" s="11"/>
      <c r="G164" s="11"/>
      <c r="H164" s="11"/>
      <c r="I164" s="11"/>
      <c r="J164" s="5"/>
      <c r="K164" s="5"/>
      <c r="L164" s="5"/>
      <c r="M164" s="5"/>
      <c r="N164" s="5"/>
      <c r="O164" s="5"/>
    </row>
    <row r="165" spans="1:15" x14ac:dyDescent="0.25">
      <c r="A165" s="4"/>
      <c r="B165" s="4"/>
      <c r="C165" s="4"/>
      <c r="D165" s="11"/>
      <c r="E165" s="11"/>
      <c r="F165" s="11"/>
      <c r="G165" s="11"/>
      <c r="H165" s="11"/>
      <c r="I165" s="11"/>
      <c r="J165" s="5"/>
      <c r="K165" s="5"/>
      <c r="L165" s="5"/>
      <c r="M165" s="5"/>
      <c r="N165" s="5"/>
      <c r="O165" s="5"/>
    </row>
    <row r="166" spans="1:15" ht="15.75" x14ac:dyDescent="0.25">
      <c r="A166" s="72" t="s">
        <v>267</v>
      </c>
      <c r="B166" s="4"/>
      <c r="C166" s="4"/>
      <c r="D166" s="11"/>
      <c r="E166" s="11"/>
      <c r="F166" s="11"/>
      <c r="G166" s="11"/>
      <c r="H166" s="11"/>
      <c r="I166" s="11"/>
      <c r="J166" s="5"/>
      <c r="K166" s="5"/>
      <c r="L166" s="5"/>
      <c r="M166" s="5"/>
      <c r="N166" s="5"/>
      <c r="O166" s="5"/>
    </row>
    <row r="167" spans="1:15" ht="94.5" customHeight="1" x14ac:dyDescent="0.25">
      <c r="A167" s="178" t="s">
        <v>294</v>
      </c>
      <c r="B167" s="179"/>
      <c r="C167" s="179"/>
      <c r="D167" s="180"/>
      <c r="E167" s="11"/>
      <c r="F167" s="11"/>
      <c r="G167" s="11"/>
      <c r="H167" s="11"/>
      <c r="I167" s="11"/>
      <c r="J167" s="5"/>
      <c r="K167" s="5"/>
      <c r="L167" s="5"/>
      <c r="M167" s="5"/>
      <c r="N167" s="5"/>
      <c r="O167" s="5"/>
    </row>
    <row r="168" spans="1:15" x14ac:dyDescent="0.25">
      <c r="A168" s="73" t="s">
        <v>232</v>
      </c>
      <c r="B168" s="73" t="s">
        <v>233</v>
      </c>
      <c r="C168" s="4"/>
      <c r="D168" s="11"/>
      <c r="E168" s="11"/>
      <c r="F168" s="11"/>
      <c r="G168" s="11"/>
      <c r="H168" s="11"/>
      <c r="I168" s="11"/>
      <c r="J168" s="5"/>
      <c r="K168" s="5"/>
      <c r="L168" s="5"/>
      <c r="M168" s="5"/>
      <c r="N168" s="5"/>
      <c r="O168" s="5"/>
    </row>
    <row r="169" spans="1:15" x14ac:dyDescent="0.25">
      <c r="A169" s="70"/>
      <c r="B169" s="57"/>
      <c r="C169" s="4"/>
      <c r="D169" s="11"/>
      <c r="E169" s="11"/>
      <c r="F169" s="11"/>
      <c r="G169" s="11"/>
      <c r="H169" s="11"/>
      <c r="I169" s="11"/>
      <c r="J169" s="5"/>
      <c r="K169" s="5"/>
      <c r="L169" s="5"/>
      <c r="M169" s="5"/>
      <c r="N169" s="5"/>
      <c r="O169" s="5"/>
    </row>
    <row r="170" spans="1:15" x14ac:dyDescent="0.25">
      <c r="A170" s="70"/>
      <c r="B170" s="57"/>
      <c r="C170" s="4"/>
      <c r="D170" s="11"/>
      <c r="E170" s="11"/>
      <c r="F170" s="11"/>
      <c r="G170" s="11"/>
      <c r="H170" s="11"/>
      <c r="I170" s="11"/>
      <c r="J170" s="5"/>
      <c r="K170" s="5"/>
      <c r="L170" s="5"/>
      <c r="M170" s="5"/>
      <c r="N170" s="5"/>
      <c r="O170" s="5"/>
    </row>
    <row r="171" spans="1:15" x14ac:dyDescent="0.25">
      <c r="A171" s="70"/>
      <c r="B171" s="57"/>
      <c r="C171" s="4"/>
      <c r="D171" s="11"/>
      <c r="E171" s="11"/>
      <c r="F171" s="11"/>
      <c r="G171" s="11"/>
      <c r="H171" s="11"/>
      <c r="I171" s="11"/>
      <c r="J171" s="5"/>
      <c r="K171" s="5"/>
      <c r="L171" s="5"/>
      <c r="M171" s="5"/>
      <c r="N171" s="5"/>
      <c r="O171" s="5"/>
    </row>
    <row r="172" spans="1:15" x14ac:dyDescent="0.25">
      <c r="A172" s="70"/>
      <c r="B172" s="57"/>
      <c r="C172" s="4"/>
      <c r="D172" s="11"/>
      <c r="E172" s="11"/>
      <c r="F172" s="11"/>
      <c r="G172" s="11"/>
      <c r="H172" s="11"/>
      <c r="I172" s="11"/>
      <c r="J172" s="5"/>
      <c r="K172" s="5"/>
      <c r="L172" s="5"/>
      <c r="M172" s="5"/>
      <c r="N172" s="5"/>
      <c r="O172" s="5"/>
    </row>
    <row r="173" spans="1:15" x14ac:dyDescent="0.25">
      <c r="A173" s="70"/>
      <c r="B173" s="57"/>
      <c r="C173" s="4"/>
      <c r="D173" s="11"/>
      <c r="E173" s="11"/>
      <c r="F173" s="11"/>
      <c r="G173" s="11"/>
      <c r="H173" s="11"/>
      <c r="I173" s="11"/>
      <c r="J173" s="5"/>
      <c r="K173" s="5"/>
      <c r="L173" s="5"/>
      <c r="M173" s="5"/>
      <c r="N173" s="5"/>
      <c r="O173" s="5"/>
    </row>
    <row r="174" spans="1:15" x14ac:dyDescent="0.25">
      <c r="A174" s="70"/>
      <c r="B174" s="57"/>
      <c r="C174" s="4"/>
      <c r="D174" s="11"/>
      <c r="E174" s="11"/>
      <c r="F174" s="11"/>
      <c r="G174" s="11"/>
      <c r="H174" s="11"/>
      <c r="I174" s="11"/>
      <c r="J174" s="5"/>
      <c r="K174" s="5"/>
      <c r="L174" s="5"/>
      <c r="M174" s="5"/>
      <c r="N174" s="5"/>
      <c r="O174" s="5"/>
    </row>
    <row r="175" spans="1:15" x14ac:dyDescent="0.25">
      <c r="A175" s="70"/>
      <c r="B175" s="57"/>
      <c r="C175" s="4"/>
      <c r="D175" s="11"/>
      <c r="E175" s="11"/>
      <c r="F175" s="11"/>
      <c r="G175" s="11"/>
      <c r="H175" s="11"/>
      <c r="I175" s="11"/>
      <c r="J175" s="5"/>
      <c r="K175" s="5"/>
      <c r="L175" s="5"/>
      <c r="M175" s="5"/>
      <c r="N175" s="5"/>
      <c r="O175" s="5"/>
    </row>
    <row r="176" spans="1:15" x14ac:dyDescent="0.25">
      <c r="A176" s="70"/>
      <c r="B176" s="57"/>
      <c r="C176" s="4"/>
      <c r="D176" s="11"/>
      <c r="E176" s="11"/>
      <c r="F176" s="11"/>
      <c r="G176" s="11"/>
      <c r="H176" s="11"/>
      <c r="I176" s="11"/>
      <c r="J176" s="5"/>
      <c r="K176" s="5"/>
      <c r="L176" s="5"/>
      <c r="M176" s="5"/>
      <c r="N176" s="5"/>
      <c r="O176" s="5"/>
    </row>
    <row r="177" spans="1:15" x14ac:dyDescent="0.25">
      <c r="A177" s="70"/>
      <c r="B177" s="57"/>
      <c r="C177" s="4"/>
      <c r="D177" s="11"/>
      <c r="E177" s="11"/>
      <c r="F177" s="11"/>
      <c r="G177" s="11"/>
      <c r="H177" s="11"/>
      <c r="I177" s="11"/>
      <c r="J177" s="5"/>
      <c r="K177" s="5"/>
      <c r="L177" s="5"/>
      <c r="M177" s="5"/>
      <c r="N177" s="5"/>
      <c r="O177" s="5"/>
    </row>
    <row r="178" spans="1:15" x14ac:dyDescent="0.25">
      <c r="A178" s="70"/>
      <c r="B178" s="57"/>
      <c r="C178" s="4"/>
      <c r="D178" s="11"/>
      <c r="E178" s="11"/>
      <c r="F178" s="11"/>
      <c r="G178" s="11"/>
      <c r="H178" s="11"/>
      <c r="I178" s="11"/>
      <c r="J178" s="5"/>
      <c r="K178" s="5"/>
      <c r="L178" s="5"/>
      <c r="M178" s="5"/>
      <c r="N178" s="5"/>
      <c r="O178" s="5"/>
    </row>
    <row r="179" spans="1:15" x14ac:dyDescent="0.25">
      <c r="A179" s="4"/>
      <c r="B179" s="4"/>
      <c r="C179" s="4"/>
      <c r="D179" s="11"/>
      <c r="E179" s="11"/>
      <c r="F179" s="11"/>
      <c r="G179" s="11"/>
      <c r="H179" s="11"/>
      <c r="I179" s="11"/>
      <c r="J179" s="5"/>
      <c r="K179" s="5"/>
      <c r="L179" s="5"/>
      <c r="M179" s="5"/>
      <c r="N179" s="5"/>
      <c r="O179" s="5"/>
    </row>
    <row r="180" spans="1:15" x14ac:dyDescent="0.25">
      <c r="A180" s="28" t="s">
        <v>43</v>
      </c>
      <c r="B180" s="24"/>
      <c r="C180" s="11"/>
      <c r="D180" s="11"/>
      <c r="E180" s="11"/>
      <c r="F180" s="11"/>
      <c r="G180" s="11"/>
      <c r="H180" s="11"/>
      <c r="I180" s="11"/>
      <c r="J180" s="5"/>
      <c r="K180" s="5"/>
      <c r="L180" s="5"/>
      <c r="M180" s="5"/>
      <c r="N180" s="5"/>
      <c r="O180" s="5"/>
    </row>
    <row r="181" spans="1:15" ht="62.25" customHeight="1" x14ac:dyDescent="0.25">
      <c r="A181" s="189"/>
      <c r="B181" s="189"/>
      <c r="C181" s="189"/>
      <c r="D181" s="189"/>
      <c r="E181" s="189"/>
      <c r="F181" s="189"/>
      <c r="G181" s="189"/>
      <c r="H181" s="189"/>
      <c r="I181" s="189"/>
      <c r="J181" s="189"/>
      <c r="K181" s="5"/>
      <c r="L181" s="5"/>
      <c r="M181" s="5"/>
      <c r="N181" s="5"/>
      <c r="O181" s="5"/>
    </row>
    <row r="182" spans="1:15" ht="62.25" customHeight="1" x14ac:dyDescent="0.25">
      <c r="A182" s="189"/>
      <c r="B182" s="189"/>
      <c r="C182" s="189"/>
      <c r="D182" s="189"/>
      <c r="E182" s="189"/>
      <c r="F182" s="189"/>
      <c r="G182" s="189"/>
      <c r="H182" s="189"/>
      <c r="I182" s="189"/>
      <c r="J182" s="189"/>
      <c r="K182" s="5"/>
      <c r="L182" s="5"/>
      <c r="M182" s="5"/>
      <c r="N182" s="5"/>
      <c r="O182" s="5"/>
    </row>
    <row r="183" spans="1:15" ht="62.25" customHeight="1" x14ac:dyDescent="0.25">
      <c r="A183" s="189"/>
      <c r="B183" s="189"/>
      <c r="C183" s="189"/>
      <c r="D183" s="189"/>
      <c r="E183" s="189"/>
      <c r="F183" s="189"/>
      <c r="G183" s="189"/>
      <c r="H183" s="189"/>
      <c r="I183" s="189"/>
      <c r="J183" s="189"/>
      <c r="K183" s="5"/>
      <c r="L183" s="5"/>
      <c r="M183" s="5"/>
      <c r="N183" s="5"/>
      <c r="O183" s="5"/>
    </row>
    <row r="184" spans="1:15" ht="62.25" customHeight="1" x14ac:dyDescent="0.25">
      <c r="A184" s="189"/>
      <c r="B184" s="189"/>
      <c r="C184" s="189"/>
      <c r="D184" s="189"/>
      <c r="E184" s="189"/>
      <c r="F184" s="189"/>
      <c r="G184" s="189"/>
      <c r="H184" s="189"/>
      <c r="I184" s="189"/>
      <c r="J184" s="189"/>
      <c r="K184" s="5"/>
      <c r="L184" s="5"/>
      <c r="M184" s="5"/>
      <c r="N184" s="5"/>
      <c r="O184" s="5"/>
    </row>
    <row r="185" spans="1:15" ht="62.25" customHeight="1" x14ac:dyDescent="0.25">
      <c r="A185" s="189"/>
      <c r="B185" s="189"/>
      <c r="C185" s="189"/>
      <c r="D185" s="189"/>
      <c r="E185" s="189"/>
      <c r="F185" s="189"/>
      <c r="G185" s="189"/>
      <c r="H185" s="189"/>
      <c r="I185" s="189"/>
      <c r="J185" s="189"/>
      <c r="K185" s="5"/>
      <c r="L185" s="5"/>
      <c r="M185" s="5"/>
      <c r="N185" s="5"/>
      <c r="O185" s="5"/>
    </row>
    <row r="186" spans="1:15" ht="62.25" customHeight="1" x14ac:dyDescent="0.25">
      <c r="A186" s="189"/>
      <c r="B186" s="189"/>
      <c r="C186" s="189"/>
      <c r="D186" s="189"/>
      <c r="E186" s="189"/>
      <c r="F186" s="189"/>
      <c r="G186" s="189"/>
      <c r="H186" s="189"/>
      <c r="I186" s="189"/>
      <c r="J186" s="189"/>
      <c r="K186" s="5"/>
      <c r="L186" s="5"/>
      <c r="M186" s="5"/>
      <c r="N186" s="5"/>
      <c r="O186" s="5"/>
    </row>
    <row r="187" spans="1:15" ht="62.25" customHeight="1" x14ac:dyDescent="0.25">
      <c r="A187" s="189"/>
      <c r="B187" s="189"/>
      <c r="C187" s="189"/>
      <c r="D187" s="189"/>
      <c r="E187" s="189"/>
      <c r="F187" s="189"/>
      <c r="G187" s="189"/>
      <c r="H187" s="189"/>
      <c r="I187" s="189"/>
      <c r="J187" s="189"/>
      <c r="K187" s="5"/>
      <c r="L187" s="5"/>
      <c r="M187" s="5"/>
      <c r="N187" s="5"/>
      <c r="O187" s="5"/>
    </row>
    <row r="188" spans="1:15" ht="62.25" customHeight="1" x14ac:dyDescent="0.25">
      <c r="A188" s="189"/>
      <c r="B188" s="189"/>
      <c r="C188" s="189"/>
      <c r="D188" s="189"/>
      <c r="E188" s="189"/>
      <c r="F188" s="189"/>
      <c r="G188" s="189"/>
      <c r="H188" s="189"/>
      <c r="I188" s="189"/>
      <c r="J188" s="189"/>
      <c r="K188" s="5"/>
      <c r="L188" s="5"/>
      <c r="M188" s="5"/>
      <c r="N188" s="5"/>
      <c r="O188" s="5"/>
    </row>
    <row r="189" spans="1:15" ht="62.25" customHeight="1" x14ac:dyDescent="0.25">
      <c r="A189" s="189"/>
      <c r="B189" s="189"/>
      <c r="C189" s="189"/>
      <c r="D189" s="189"/>
      <c r="E189" s="189"/>
      <c r="F189" s="189"/>
      <c r="G189" s="189"/>
      <c r="H189" s="189"/>
      <c r="I189" s="189"/>
      <c r="J189" s="189"/>
      <c r="K189" s="5"/>
      <c r="L189" s="5"/>
      <c r="M189" s="5"/>
      <c r="N189" s="5"/>
      <c r="O189" s="5"/>
    </row>
    <row r="190" spans="1:15" ht="62.25" customHeight="1" x14ac:dyDescent="0.25">
      <c r="A190" s="189"/>
      <c r="B190" s="189"/>
      <c r="C190" s="189"/>
      <c r="D190" s="189"/>
      <c r="E190" s="189"/>
      <c r="F190" s="189"/>
      <c r="G190" s="189"/>
      <c r="H190" s="189"/>
      <c r="I190" s="189"/>
      <c r="J190" s="189"/>
      <c r="K190" s="5"/>
      <c r="L190" s="5"/>
      <c r="M190" s="5"/>
      <c r="N190" s="5"/>
      <c r="O190" s="5"/>
    </row>
    <row r="191" spans="1:15" ht="62.25" customHeight="1" x14ac:dyDescent="0.25">
      <c r="A191" s="189"/>
      <c r="B191" s="189"/>
      <c r="C191" s="189"/>
      <c r="D191" s="189"/>
      <c r="E191" s="189"/>
      <c r="F191" s="189"/>
      <c r="G191" s="189"/>
      <c r="H191" s="189"/>
      <c r="I191" s="189"/>
      <c r="J191" s="189"/>
      <c r="K191" s="5"/>
      <c r="L191" s="5"/>
      <c r="M191" s="5"/>
      <c r="N191" s="5"/>
      <c r="O191" s="5"/>
    </row>
    <row r="192" spans="1:15" x14ac:dyDescent="0.25">
      <c r="A192" s="11"/>
      <c r="B192" s="11"/>
      <c r="C192" s="11"/>
      <c r="D192" s="11"/>
      <c r="E192" s="11"/>
      <c r="F192" s="11"/>
      <c r="G192" s="11"/>
      <c r="H192" s="11"/>
      <c r="I192" s="11"/>
      <c r="J192" s="5"/>
      <c r="K192" s="5"/>
      <c r="L192" s="5"/>
      <c r="M192" s="5"/>
      <c r="N192" s="5"/>
      <c r="O192" s="5"/>
    </row>
    <row r="193" spans="1:15" x14ac:dyDescent="0.25">
      <c r="A193" s="11"/>
      <c r="B193" s="11"/>
      <c r="C193" s="11"/>
      <c r="D193" s="11"/>
      <c r="E193" s="11"/>
      <c r="F193" s="11"/>
      <c r="G193" s="11"/>
      <c r="H193" s="11"/>
      <c r="I193" s="11"/>
      <c r="J193" s="5"/>
      <c r="K193" s="5"/>
      <c r="L193" s="5"/>
      <c r="M193" s="5"/>
      <c r="N193" s="5"/>
      <c r="O193" s="5"/>
    </row>
    <row r="194" spans="1:15" x14ac:dyDescent="0.25">
      <c r="A194" s="11"/>
      <c r="B194" s="11"/>
      <c r="C194" s="11"/>
      <c r="D194" s="11"/>
      <c r="E194" s="11"/>
      <c r="F194" s="11"/>
      <c r="G194" s="11"/>
      <c r="H194" s="11"/>
      <c r="I194" s="11"/>
      <c r="J194" s="5"/>
      <c r="K194" s="5"/>
      <c r="L194" s="5"/>
      <c r="M194" s="5"/>
      <c r="N194" s="5"/>
      <c r="O194" s="5"/>
    </row>
    <row r="195" spans="1:15" x14ac:dyDescent="0.25">
      <c r="A195" s="11"/>
      <c r="B195" s="11"/>
      <c r="C195" s="11"/>
      <c r="D195" s="11"/>
      <c r="E195" s="11"/>
      <c r="F195" s="11"/>
      <c r="G195" s="11"/>
      <c r="H195" s="11"/>
      <c r="I195" s="11"/>
      <c r="J195" s="5"/>
      <c r="K195" s="5"/>
      <c r="L195" s="5"/>
      <c r="M195" s="5"/>
      <c r="N195" s="5"/>
      <c r="O195" s="5"/>
    </row>
    <row r="196" spans="1:15" x14ac:dyDescent="0.25">
      <c r="A196" s="11"/>
      <c r="B196" s="11"/>
      <c r="C196" s="11"/>
      <c r="D196" s="11"/>
      <c r="E196" s="11"/>
      <c r="F196" s="11"/>
      <c r="G196" s="11"/>
      <c r="H196" s="11"/>
      <c r="I196" s="11"/>
      <c r="J196" s="5"/>
      <c r="K196" s="5"/>
      <c r="L196" s="5"/>
      <c r="M196" s="5"/>
      <c r="N196" s="5"/>
      <c r="O196" s="5"/>
    </row>
    <row r="197" spans="1:15" x14ac:dyDescent="0.25">
      <c r="A197" s="11"/>
      <c r="B197" s="11"/>
      <c r="C197" s="11"/>
      <c r="D197" s="11"/>
      <c r="E197" s="11"/>
      <c r="F197" s="11"/>
      <c r="G197" s="11"/>
      <c r="H197" s="11"/>
      <c r="I197" s="11"/>
      <c r="J197" s="5"/>
      <c r="K197" s="5"/>
      <c r="L197" s="5"/>
      <c r="M197" s="5"/>
      <c r="N197" s="5"/>
      <c r="O197" s="5"/>
    </row>
    <row r="198" spans="1:15" x14ac:dyDescent="0.25">
      <c r="A198" s="11"/>
      <c r="B198" s="11"/>
      <c r="C198" s="11"/>
      <c r="D198" s="11"/>
      <c r="E198" s="11"/>
      <c r="F198" s="11"/>
      <c r="G198" s="11"/>
      <c r="H198" s="11"/>
      <c r="I198" s="11"/>
      <c r="J198" s="5"/>
      <c r="K198" s="5"/>
      <c r="L198" s="5"/>
      <c r="M198" s="5"/>
      <c r="N198" s="5"/>
      <c r="O198" s="5"/>
    </row>
    <row r="199" spans="1:15" x14ac:dyDescent="0.25">
      <c r="A199" s="11"/>
      <c r="B199" s="11"/>
      <c r="C199" s="11"/>
      <c r="D199" s="11"/>
      <c r="E199" s="11"/>
      <c r="F199" s="11"/>
      <c r="G199" s="11"/>
      <c r="H199" s="11"/>
      <c r="I199" s="11"/>
      <c r="J199" s="5"/>
      <c r="K199" s="5"/>
      <c r="L199" s="5"/>
      <c r="M199" s="5"/>
      <c r="N199" s="5"/>
      <c r="O199" s="5"/>
    </row>
    <row r="200" spans="1:15" x14ac:dyDescent="0.25">
      <c r="A200" s="11"/>
      <c r="B200" s="11"/>
      <c r="C200" s="11"/>
      <c r="D200" s="11"/>
      <c r="E200" s="11"/>
      <c r="F200" s="11"/>
      <c r="G200" s="11"/>
      <c r="H200" s="11"/>
      <c r="I200" s="11"/>
      <c r="J200" s="5"/>
      <c r="K200" s="5"/>
      <c r="L200" s="5"/>
      <c r="M200" s="5"/>
      <c r="N200" s="5"/>
      <c r="O200" s="5"/>
    </row>
    <row r="201" spans="1:15" x14ac:dyDescent="0.25">
      <c r="A201" s="11"/>
      <c r="B201" s="11"/>
      <c r="C201" s="11"/>
      <c r="D201" s="11"/>
      <c r="E201" s="11"/>
      <c r="F201" s="11"/>
      <c r="G201" s="11"/>
      <c r="H201" s="11"/>
      <c r="I201" s="11"/>
      <c r="J201" s="5"/>
      <c r="K201" s="5"/>
      <c r="L201" s="5"/>
      <c r="M201" s="5"/>
      <c r="N201" s="5"/>
      <c r="O201" s="5"/>
    </row>
    <row r="202" spans="1:15" x14ac:dyDescent="0.25">
      <c r="A202" s="11"/>
      <c r="B202" s="11"/>
      <c r="C202" s="11"/>
      <c r="D202" s="11"/>
      <c r="E202" s="11"/>
      <c r="F202" s="11"/>
      <c r="G202" s="11"/>
      <c r="H202" s="11"/>
      <c r="I202" s="11"/>
      <c r="J202" s="5"/>
      <c r="K202" s="5"/>
      <c r="L202" s="5"/>
      <c r="M202" s="5"/>
      <c r="N202" s="5"/>
      <c r="O202" s="5"/>
    </row>
    <row r="203" spans="1:15" x14ac:dyDescent="0.25">
      <c r="A203" s="11"/>
      <c r="B203" s="11"/>
      <c r="C203" s="11"/>
      <c r="D203" s="11"/>
      <c r="E203" s="11"/>
      <c r="F203" s="11"/>
      <c r="G203" s="11"/>
      <c r="H203" s="11"/>
      <c r="I203" s="11"/>
      <c r="J203" s="5"/>
      <c r="K203" s="5"/>
      <c r="L203" s="5"/>
      <c r="M203" s="5"/>
      <c r="N203" s="5"/>
      <c r="O203" s="5"/>
    </row>
    <row r="204" spans="1:15" x14ac:dyDescent="0.25">
      <c r="A204" s="11"/>
      <c r="B204" s="11"/>
      <c r="C204" s="11"/>
      <c r="D204" s="11"/>
      <c r="E204" s="11"/>
      <c r="F204" s="11"/>
      <c r="G204" s="11"/>
      <c r="H204" s="11"/>
      <c r="I204" s="11"/>
      <c r="J204" s="5"/>
      <c r="K204" s="5"/>
      <c r="L204" s="5"/>
      <c r="M204" s="5"/>
      <c r="N204" s="5"/>
      <c r="O204" s="5"/>
    </row>
    <row r="205" spans="1:15" x14ac:dyDescent="0.25">
      <c r="A205" s="11"/>
      <c r="B205" s="11"/>
      <c r="C205" s="11"/>
      <c r="D205" s="11"/>
      <c r="E205" s="11"/>
      <c r="F205" s="11"/>
      <c r="G205" s="11"/>
      <c r="H205" s="11"/>
      <c r="I205" s="11"/>
      <c r="J205" s="5"/>
      <c r="K205" s="5"/>
      <c r="L205" s="5"/>
      <c r="M205" s="5"/>
      <c r="N205" s="5"/>
      <c r="O205" s="5"/>
    </row>
    <row r="206" spans="1:15" x14ac:dyDescent="0.25">
      <c r="A206" s="11"/>
      <c r="B206" s="11"/>
      <c r="C206" s="11"/>
      <c r="D206" s="11"/>
      <c r="E206" s="11"/>
      <c r="F206" s="11"/>
      <c r="G206" s="11"/>
      <c r="H206" s="11"/>
      <c r="I206" s="11"/>
      <c r="J206" s="5"/>
      <c r="K206" s="5"/>
      <c r="L206" s="5"/>
      <c r="M206" s="5"/>
      <c r="N206" s="5"/>
      <c r="O206" s="5"/>
    </row>
    <row r="207" spans="1:15" x14ac:dyDescent="0.25">
      <c r="A207" s="11"/>
      <c r="B207" s="11"/>
      <c r="C207" s="11"/>
      <c r="D207" s="11"/>
      <c r="E207" s="11"/>
      <c r="F207" s="11"/>
      <c r="G207" s="11"/>
      <c r="H207" s="11"/>
      <c r="I207" s="11"/>
      <c r="J207" s="5"/>
      <c r="K207" s="5"/>
      <c r="L207" s="5"/>
      <c r="M207" s="5"/>
      <c r="N207" s="5"/>
      <c r="O207" s="5"/>
    </row>
    <row r="208" spans="1:15" x14ac:dyDescent="0.25">
      <c r="A208" s="11"/>
      <c r="B208" s="11"/>
      <c r="C208" s="11"/>
      <c r="D208" s="11"/>
      <c r="E208" s="11"/>
      <c r="F208" s="11"/>
      <c r="G208" s="11"/>
      <c r="H208" s="11"/>
      <c r="I208" s="11"/>
      <c r="J208" s="5"/>
      <c r="K208" s="5"/>
      <c r="L208" s="5"/>
      <c r="M208" s="5"/>
      <c r="N208" s="5"/>
      <c r="O208" s="5"/>
    </row>
    <row r="209" spans="1:15" x14ac:dyDescent="0.25">
      <c r="A209" s="11"/>
      <c r="B209" s="11"/>
      <c r="C209" s="11"/>
      <c r="D209" s="11"/>
      <c r="E209" s="11"/>
      <c r="F209" s="11"/>
      <c r="G209" s="11"/>
      <c r="H209" s="11"/>
      <c r="I209" s="11"/>
      <c r="J209" s="5"/>
      <c r="K209" s="5"/>
      <c r="L209" s="5"/>
      <c r="M209" s="5"/>
      <c r="N209" s="5"/>
      <c r="O209" s="5"/>
    </row>
    <row r="210" spans="1:15" x14ac:dyDescent="0.25">
      <c r="A210" s="11"/>
      <c r="B210" s="11"/>
      <c r="C210" s="11"/>
      <c r="D210" s="11"/>
      <c r="E210" s="11"/>
      <c r="F210" s="11"/>
      <c r="G210" s="11"/>
      <c r="H210" s="11"/>
      <c r="I210" s="11"/>
      <c r="J210" s="5"/>
      <c r="K210" s="5"/>
      <c r="L210" s="5"/>
      <c r="M210" s="5"/>
      <c r="N210" s="5"/>
      <c r="O210" s="5"/>
    </row>
    <row r="211" spans="1:15" x14ac:dyDescent="0.25">
      <c r="A211" s="11"/>
      <c r="B211" s="11"/>
      <c r="C211" s="11"/>
      <c r="D211" s="11"/>
      <c r="E211" s="11"/>
      <c r="F211" s="11"/>
      <c r="G211" s="11"/>
      <c r="H211" s="11"/>
      <c r="I211" s="11"/>
      <c r="J211" s="5"/>
      <c r="K211" s="5"/>
      <c r="L211" s="5"/>
      <c r="M211" s="5"/>
      <c r="N211" s="5"/>
      <c r="O211" s="5"/>
    </row>
    <row r="212" spans="1:15" x14ac:dyDescent="0.25">
      <c r="A212" s="11"/>
      <c r="B212" s="11"/>
      <c r="C212" s="11"/>
      <c r="D212" s="11"/>
      <c r="E212" s="11"/>
      <c r="F212" s="11"/>
      <c r="G212" s="11"/>
      <c r="H212" s="11"/>
      <c r="I212" s="11"/>
      <c r="J212" s="5"/>
      <c r="K212" s="5"/>
      <c r="L212" s="5"/>
      <c r="M212" s="5"/>
      <c r="N212" s="5"/>
      <c r="O212" s="5"/>
    </row>
    <row r="213" spans="1:15" x14ac:dyDescent="0.25">
      <c r="A213" s="11"/>
      <c r="B213" s="11"/>
      <c r="C213" s="11"/>
      <c r="D213" s="11"/>
      <c r="E213" s="11"/>
      <c r="F213" s="11"/>
      <c r="G213" s="11"/>
      <c r="H213" s="11"/>
      <c r="I213" s="11"/>
      <c r="J213" s="5"/>
      <c r="K213" s="5"/>
      <c r="L213" s="5"/>
      <c r="M213" s="5"/>
      <c r="N213" s="5"/>
      <c r="O213" s="5"/>
    </row>
    <row r="214" spans="1:15" x14ac:dyDescent="0.25">
      <c r="A214" s="11"/>
      <c r="B214" s="11"/>
      <c r="C214" s="11"/>
      <c r="D214" s="11"/>
      <c r="E214" s="11"/>
      <c r="F214" s="11"/>
      <c r="G214" s="11"/>
      <c r="H214" s="11"/>
      <c r="I214" s="11"/>
      <c r="J214" s="5"/>
      <c r="K214" s="5"/>
      <c r="L214" s="5"/>
      <c r="M214" s="5"/>
      <c r="N214" s="5"/>
      <c r="O214" s="5"/>
    </row>
    <row r="215" spans="1:15" x14ac:dyDescent="0.25">
      <c r="A215" s="11"/>
      <c r="B215" s="11"/>
      <c r="C215" s="11"/>
      <c r="D215" s="11"/>
      <c r="E215" s="11"/>
      <c r="F215" s="11"/>
      <c r="G215" s="11"/>
      <c r="H215" s="11"/>
      <c r="I215" s="11"/>
      <c r="J215" s="5"/>
      <c r="K215" s="5"/>
      <c r="L215" s="5"/>
      <c r="M215" s="5"/>
      <c r="N215" s="5"/>
      <c r="O215" s="5"/>
    </row>
    <row r="216" spans="1:15" x14ac:dyDescent="0.25">
      <c r="A216" s="11"/>
      <c r="B216" s="11"/>
      <c r="C216" s="11"/>
      <c r="D216" s="11"/>
      <c r="E216" s="11"/>
      <c r="F216" s="11"/>
      <c r="G216" s="11"/>
      <c r="H216" s="11"/>
      <c r="I216" s="11"/>
      <c r="J216" s="5"/>
      <c r="K216" s="5"/>
      <c r="L216" s="5"/>
      <c r="M216" s="5"/>
      <c r="N216" s="5"/>
      <c r="O216" s="5"/>
    </row>
    <row r="217" spans="1:15" x14ac:dyDescent="0.25">
      <c r="A217" s="11"/>
      <c r="B217" s="11"/>
      <c r="C217" s="11"/>
      <c r="D217" s="11"/>
      <c r="E217" s="11"/>
      <c r="F217" s="11"/>
      <c r="G217" s="11"/>
      <c r="H217" s="11"/>
      <c r="I217" s="11"/>
      <c r="J217" s="5"/>
      <c r="K217" s="5"/>
      <c r="L217" s="5"/>
      <c r="M217" s="5"/>
      <c r="N217" s="5"/>
      <c r="O217" s="5"/>
    </row>
    <row r="218" spans="1:15" x14ac:dyDescent="0.25">
      <c r="A218" s="11"/>
      <c r="B218" s="11"/>
      <c r="C218" s="11"/>
      <c r="D218" s="11"/>
      <c r="E218" s="11"/>
      <c r="F218" s="11"/>
      <c r="G218" s="11"/>
      <c r="H218" s="11"/>
      <c r="I218" s="11"/>
      <c r="J218" s="5"/>
      <c r="K218" s="5"/>
      <c r="L218" s="5"/>
      <c r="M218" s="5"/>
      <c r="N218" s="5"/>
      <c r="O218" s="5"/>
    </row>
    <row r="219" spans="1:15" x14ac:dyDescent="0.25">
      <c r="A219" s="11"/>
      <c r="B219" s="11"/>
      <c r="C219" s="11"/>
      <c r="D219" s="11"/>
      <c r="E219" s="11"/>
      <c r="F219" s="11"/>
      <c r="G219" s="11"/>
      <c r="H219" s="11"/>
      <c r="I219" s="11"/>
      <c r="J219" s="5"/>
      <c r="K219" s="5"/>
      <c r="L219" s="5"/>
      <c r="M219" s="5"/>
      <c r="N219" s="5"/>
      <c r="O219" s="5"/>
    </row>
    <row r="220" spans="1:15" x14ac:dyDescent="0.25">
      <c r="A220" s="11"/>
      <c r="B220" s="11"/>
      <c r="C220" s="11"/>
      <c r="D220" s="11"/>
      <c r="E220" s="11"/>
      <c r="F220" s="11"/>
      <c r="G220" s="11"/>
      <c r="H220" s="11"/>
      <c r="I220" s="11"/>
      <c r="J220" s="5"/>
      <c r="K220" s="5"/>
      <c r="L220" s="5"/>
      <c r="M220" s="5"/>
      <c r="N220" s="5"/>
      <c r="O220" s="5"/>
    </row>
    <row r="221" spans="1:15" x14ac:dyDescent="0.25">
      <c r="A221" s="11"/>
      <c r="B221" s="11"/>
      <c r="C221" s="11"/>
      <c r="D221" s="11"/>
      <c r="E221" s="11"/>
      <c r="F221" s="11"/>
      <c r="G221" s="11"/>
      <c r="H221" s="11"/>
      <c r="I221" s="11"/>
      <c r="J221" s="5"/>
      <c r="K221" s="5"/>
      <c r="L221" s="5"/>
      <c r="M221" s="5"/>
      <c r="N221" s="5"/>
      <c r="O221" s="5"/>
    </row>
    <row r="222" spans="1:15" x14ac:dyDescent="0.25">
      <c r="A222" s="11"/>
      <c r="B222" s="11"/>
      <c r="C222" s="11"/>
      <c r="D222" s="11"/>
      <c r="E222" s="11"/>
      <c r="F222" s="11"/>
      <c r="G222" s="11"/>
      <c r="H222" s="11"/>
      <c r="I222" s="11"/>
      <c r="J222" s="5"/>
      <c r="K222" s="5"/>
      <c r="L222" s="5"/>
      <c r="M222" s="5"/>
      <c r="N222" s="5"/>
      <c r="O222" s="5"/>
    </row>
    <row r="223" spans="1:15" x14ac:dyDescent="0.25">
      <c r="A223" s="11"/>
      <c r="B223" s="11"/>
      <c r="C223" s="11"/>
      <c r="D223" s="11"/>
      <c r="E223" s="11"/>
      <c r="F223" s="11"/>
      <c r="G223" s="11"/>
      <c r="H223" s="11"/>
      <c r="I223" s="11"/>
      <c r="J223" s="5"/>
      <c r="K223" s="5"/>
      <c r="L223" s="5"/>
      <c r="M223" s="5"/>
      <c r="N223" s="5"/>
      <c r="O223" s="5"/>
    </row>
    <row r="224" spans="1:15" x14ac:dyDescent="0.25">
      <c r="A224" s="11"/>
      <c r="B224" s="11"/>
      <c r="C224" s="11"/>
      <c r="D224" s="11"/>
      <c r="E224" s="11"/>
      <c r="F224" s="11"/>
      <c r="G224" s="11"/>
      <c r="H224" s="11"/>
      <c r="I224" s="11"/>
      <c r="J224" s="5"/>
      <c r="K224" s="5"/>
      <c r="L224" s="5"/>
      <c r="M224" s="5"/>
      <c r="N224" s="5"/>
      <c r="O224" s="5"/>
    </row>
    <row r="225" spans="1:15" x14ac:dyDescent="0.25">
      <c r="A225" s="11"/>
      <c r="B225" s="11"/>
      <c r="C225" s="11"/>
      <c r="D225" s="11"/>
      <c r="E225" s="11"/>
      <c r="F225" s="11"/>
      <c r="G225" s="11"/>
      <c r="H225" s="11"/>
      <c r="I225" s="11"/>
      <c r="J225" s="5"/>
      <c r="K225" s="5"/>
      <c r="L225" s="5"/>
      <c r="M225" s="5"/>
      <c r="N225" s="5"/>
      <c r="O225" s="5"/>
    </row>
    <row r="226" spans="1:15" x14ac:dyDescent="0.25">
      <c r="A226" s="11"/>
      <c r="B226" s="11"/>
      <c r="C226" s="11"/>
      <c r="D226" s="11"/>
      <c r="E226" s="11"/>
      <c r="F226" s="11"/>
      <c r="G226" s="11"/>
      <c r="H226" s="11"/>
      <c r="I226" s="11"/>
      <c r="J226" s="5"/>
      <c r="K226" s="5"/>
      <c r="L226" s="5"/>
      <c r="M226" s="5"/>
      <c r="N226" s="5"/>
      <c r="O226" s="5"/>
    </row>
    <row r="227" spans="1:15" x14ac:dyDescent="0.25">
      <c r="A227" s="11"/>
      <c r="B227" s="11"/>
      <c r="C227" s="11"/>
      <c r="D227" s="11"/>
      <c r="E227" s="11"/>
      <c r="F227" s="11"/>
      <c r="G227" s="11"/>
      <c r="H227" s="11"/>
      <c r="I227" s="11"/>
      <c r="J227" s="5"/>
      <c r="K227" s="5"/>
      <c r="L227" s="5"/>
      <c r="M227" s="5"/>
      <c r="N227" s="5"/>
      <c r="O227" s="5"/>
    </row>
    <row r="228" spans="1:15" x14ac:dyDescent="0.25">
      <c r="A228" s="11"/>
      <c r="B228" s="11"/>
      <c r="C228" s="11"/>
      <c r="D228" s="11"/>
      <c r="E228" s="11"/>
      <c r="F228" s="11"/>
      <c r="G228" s="11"/>
      <c r="H228" s="11"/>
      <c r="I228" s="11"/>
      <c r="J228" s="5"/>
      <c r="K228" s="5"/>
      <c r="L228" s="5"/>
      <c r="M228" s="5"/>
      <c r="N228" s="5"/>
      <c r="O228" s="5"/>
    </row>
    <row r="229" spans="1:15" x14ac:dyDescent="0.25">
      <c r="A229" s="11"/>
      <c r="B229" s="11"/>
      <c r="C229" s="11"/>
      <c r="D229" s="11"/>
      <c r="E229" s="11"/>
      <c r="F229" s="11"/>
      <c r="G229" s="11"/>
      <c r="H229" s="11"/>
      <c r="I229" s="11"/>
      <c r="J229" s="5"/>
      <c r="K229" s="5"/>
      <c r="L229" s="5"/>
      <c r="M229" s="5"/>
      <c r="N229" s="5"/>
      <c r="O229" s="5"/>
    </row>
    <row r="230" spans="1:15" x14ac:dyDescent="0.25">
      <c r="A230" s="11"/>
      <c r="B230" s="11"/>
      <c r="C230" s="11"/>
      <c r="D230" s="11"/>
      <c r="E230" s="11"/>
      <c r="F230" s="11"/>
      <c r="G230" s="11"/>
      <c r="H230" s="11"/>
      <c r="I230" s="11"/>
      <c r="J230" s="5"/>
      <c r="K230" s="5"/>
      <c r="L230" s="5"/>
      <c r="M230" s="5"/>
      <c r="N230" s="5"/>
      <c r="O230" s="5"/>
    </row>
    <row r="231" spans="1:15" x14ac:dyDescent="0.25">
      <c r="A231" s="11"/>
      <c r="B231" s="11"/>
      <c r="C231" s="11"/>
      <c r="D231" s="11"/>
      <c r="E231" s="11"/>
      <c r="F231" s="11"/>
      <c r="G231" s="11"/>
      <c r="H231" s="11"/>
      <c r="I231" s="11"/>
      <c r="J231" s="5"/>
      <c r="K231" s="5"/>
      <c r="L231" s="5"/>
      <c r="M231" s="5"/>
      <c r="N231" s="5"/>
      <c r="O231" s="5"/>
    </row>
    <row r="232" spans="1:15" x14ac:dyDescent="0.25">
      <c r="A232" s="11"/>
      <c r="B232" s="11"/>
      <c r="C232" s="11"/>
      <c r="D232" s="11"/>
      <c r="E232" s="11"/>
      <c r="F232" s="11"/>
      <c r="G232" s="11"/>
      <c r="H232" s="11"/>
      <c r="I232" s="11"/>
      <c r="J232" s="5"/>
      <c r="K232" s="5"/>
      <c r="L232" s="5"/>
      <c r="M232" s="5"/>
      <c r="N232" s="5"/>
      <c r="O232" s="5"/>
    </row>
    <row r="233" spans="1:15" x14ac:dyDescent="0.25">
      <c r="A233" s="11"/>
      <c r="B233" s="11"/>
      <c r="C233" s="11"/>
      <c r="D233" s="11"/>
      <c r="E233" s="11"/>
      <c r="F233" s="11"/>
      <c r="G233" s="11"/>
      <c r="H233" s="11"/>
      <c r="I233" s="11"/>
      <c r="J233" s="5"/>
      <c r="K233" s="5"/>
      <c r="L233" s="5"/>
      <c r="M233" s="5"/>
      <c r="N233" s="5"/>
      <c r="O233" s="5"/>
    </row>
    <row r="234" spans="1:15" x14ac:dyDescent="0.25">
      <c r="A234" s="11"/>
      <c r="B234" s="11"/>
      <c r="C234" s="11"/>
      <c r="D234" s="11"/>
      <c r="E234" s="11"/>
      <c r="F234" s="11"/>
      <c r="G234" s="11"/>
      <c r="H234" s="11"/>
      <c r="I234" s="11"/>
      <c r="J234" s="5"/>
      <c r="K234" s="5"/>
      <c r="L234" s="5"/>
      <c r="M234" s="5"/>
      <c r="N234" s="5"/>
      <c r="O234" s="5"/>
    </row>
    <row r="235" spans="1:15" x14ac:dyDescent="0.25">
      <c r="A235" s="11"/>
      <c r="B235" s="11"/>
      <c r="C235" s="11"/>
      <c r="D235" s="11"/>
      <c r="E235" s="11"/>
      <c r="F235" s="11"/>
      <c r="G235" s="11"/>
      <c r="H235" s="11"/>
      <c r="I235" s="11"/>
      <c r="J235" s="5"/>
      <c r="K235" s="5"/>
      <c r="L235" s="5"/>
      <c r="M235" s="5"/>
      <c r="N235" s="5"/>
      <c r="O235" s="5"/>
    </row>
    <row r="236" spans="1:15" x14ac:dyDescent="0.25">
      <c r="A236" s="11"/>
      <c r="B236" s="11"/>
      <c r="C236" s="11"/>
      <c r="D236" s="11"/>
      <c r="E236" s="11"/>
      <c r="F236" s="11"/>
      <c r="G236" s="11"/>
      <c r="H236" s="11"/>
      <c r="I236" s="11"/>
      <c r="J236" s="5"/>
      <c r="K236" s="5"/>
      <c r="L236" s="5"/>
      <c r="M236" s="5"/>
      <c r="N236" s="5"/>
      <c r="O236" s="5"/>
    </row>
    <row r="237" spans="1:15" x14ac:dyDescent="0.25">
      <c r="A237" s="11"/>
      <c r="B237" s="11"/>
      <c r="C237" s="11"/>
      <c r="D237" s="11"/>
      <c r="E237" s="11"/>
      <c r="F237" s="11"/>
      <c r="G237" s="11"/>
      <c r="H237" s="11"/>
      <c r="I237" s="11"/>
      <c r="J237" s="5"/>
      <c r="K237" s="5"/>
      <c r="L237" s="5"/>
      <c r="M237" s="5"/>
      <c r="N237" s="5"/>
      <c r="O237" s="5"/>
    </row>
    <row r="238" spans="1:15" x14ac:dyDescent="0.25">
      <c r="A238" s="11"/>
      <c r="B238" s="11"/>
      <c r="C238" s="11"/>
      <c r="D238" s="11"/>
      <c r="E238" s="11"/>
      <c r="F238" s="11"/>
      <c r="G238" s="11"/>
      <c r="H238" s="11"/>
      <c r="I238" s="11"/>
      <c r="J238" s="5"/>
      <c r="K238" s="5"/>
      <c r="L238" s="5"/>
      <c r="M238" s="5"/>
      <c r="N238" s="5"/>
      <c r="O238" s="5"/>
    </row>
    <row r="239" spans="1:15" x14ac:dyDescent="0.25">
      <c r="A239" s="11"/>
      <c r="B239" s="11"/>
      <c r="C239" s="11"/>
      <c r="D239" s="11"/>
      <c r="E239" s="11"/>
      <c r="F239" s="11"/>
      <c r="G239" s="11"/>
      <c r="H239" s="11"/>
      <c r="I239" s="11"/>
      <c r="J239" s="5"/>
      <c r="K239" s="5"/>
      <c r="L239" s="5"/>
      <c r="M239" s="5"/>
      <c r="N239" s="5"/>
      <c r="O239" s="5"/>
    </row>
    <row r="240" spans="1:15" x14ac:dyDescent="0.25">
      <c r="A240" s="11"/>
      <c r="B240" s="11"/>
      <c r="C240" s="11"/>
      <c r="D240" s="11"/>
      <c r="E240" s="11"/>
      <c r="F240" s="11"/>
      <c r="G240" s="11"/>
      <c r="H240" s="11"/>
      <c r="I240" s="11"/>
      <c r="J240" s="5"/>
      <c r="K240" s="5"/>
      <c r="L240" s="5"/>
      <c r="M240" s="5"/>
      <c r="N240" s="5"/>
      <c r="O240" s="5"/>
    </row>
    <row r="241" spans="1:15" x14ac:dyDescent="0.25">
      <c r="A241" s="11"/>
      <c r="B241" s="11"/>
      <c r="C241" s="11"/>
      <c r="D241" s="11"/>
      <c r="E241" s="11"/>
      <c r="F241" s="11"/>
      <c r="G241" s="11"/>
      <c r="H241" s="11"/>
      <c r="I241" s="11"/>
      <c r="J241" s="5"/>
      <c r="K241" s="5"/>
      <c r="L241" s="5"/>
      <c r="M241" s="5"/>
      <c r="N241" s="5"/>
      <c r="O241" s="5"/>
    </row>
    <row r="242" spans="1:15" x14ac:dyDescent="0.25">
      <c r="A242" s="11"/>
      <c r="B242" s="11"/>
      <c r="C242" s="11"/>
      <c r="D242" s="11"/>
      <c r="E242" s="11"/>
      <c r="F242" s="11"/>
      <c r="G242" s="11"/>
      <c r="H242" s="11"/>
      <c r="I242" s="11"/>
      <c r="J242" s="5"/>
      <c r="K242" s="5"/>
      <c r="L242" s="5"/>
      <c r="M242" s="5"/>
      <c r="N242" s="5"/>
      <c r="O242" s="5"/>
    </row>
    <row r="243" spans="1:15" x14ac:dyDescent="0.25">
      <c r="A243" s="11"/>
      <c r="B243" s="11"/>
      <c r="C243" s="11"/>
      <c r="D243" s="11"/>
      <c r="E243" s="11"/>
      <c r="F243" s="11"/>
      <c r="G243" s="11"/>
      <c r="H243" s="11"/>
      <c r="I243" s="11"/>
      <c r="J243" s="5"/>
      <c r="K243" s="5"/>
      <c r="L243" s="5"/>
      <c r="M243" s="5"/>
      <c r="N243" s="5"/>
      <c r="O243" s="5"/>
    </row>
    <row r="244" spans="1:15" x14ac:dyDescent="0.25">
      <c r="A244" s="11"/>
      <c r="B244" s="11"/>
      <c r="C244" s="11"/>
      <c r="D244" s="11"/>
      <c r="E244" s="11"/>
      <c r="F244" s="11"/>
      <c r="G244" s="11"/>
      <c r="H244" s="11"/>
      <c r="I244" s="11"/>
      <c r="J244" s="5"/>
      <c r="K244" s="5"/>
      <c r="L244" s="5"/>
      <c r="M244" s="5"/>
      <c r="N244" s="5"/>
      <c r="O244" s="5"/>
    </row>
    <row r="245" spans="1:15" x14ac:dyDescent="0.25">
      <c r="A245" s="11"/>
      <c r="B245" s="11"/>
      <c r="C245" s="11"/>
      <c r="D245" s="11"/>
      <c r="E245" s="11"/>
      <c r="F245" s="11"/>
      <c r="G245" s="11"/>
      <c r="H245" s="11"/>
      <c r="I245" s="11"/>
      <c r="J245" s="5"/>
      <c r="K245" s="5"/>
      <c r="L245" s="5"/>
      <c r="M245" s="5"/>
      <c r="N245" s="5"/>
      <c r="O245" s="5"/>
    </row>
    <row r="246" spans="1:15" x14ac:dyDescent="0.25">
      <c r="A246" s="11"/>
      <c r="B246" s="11"/>
      <c r="C246" s="11"/>
      <c r="D246" s="11"/>
      <c r="E246" s="11"/>
      <c r="F246" s="11"/>
      <c r="G246" s="11"/>
      <c r="H246" s="11"/>
      <c r="I246" s="11"/>
      <c r="J246" s="5"/>
      <c r="K246" s="5"/>
      <c r="L246" s="5"/>
      <c r="M246" s="5"/>
      <c r="N246" s="5"/>
      <c r="O246" s="5"/>
    </row>
    <row r="247" spans="1:15" x14ac:dyDescent="0.25">
      <c r="A247" s="11"/>
      <c r="B247" s="11"/>
      <c r="C247" s="11"/>
      <c r="D247" s="11"/>
      <c r="E247" s="11"/>
      <c r="F247" s="11"/>
      <c r="G247" s="11"/>
      <c r="H247" s="11"/>
      <c r="I247" s="11"/>
      <c r="J247" s="5"/>
      <c r="K247" s="5"/>
      <c r="L247" s="5"/>
      <c r="M247" s="5"/>
      <c r="N247" s="5"/>
      <c r="O247" s="5"/>
    </row>
    <row r="248" spans="1:15" x14ac:dyDescent="0.25">
      <c r="A248" s="11"/>
      <c r="B248" s="11"/>
      <c r="C248" s="11"/>
      <c r="D248" s="11"/>
      <c r="E248" s="11"/>
      <c r="F248" s="11"/>
      <c r="G248" s="11"/>
      <c r="H248" s="11"/>
      <c r="I248" s="11"/>
      <c r="J248" s="5"/>
      <c r="K248" s="5"/>
      <c r="L248" s="5"/>
      <c r="M248" s="5"/>
      <c r="N248" s="5"/>
      <c r="O248" s="5"/>
    </row>
    <row r="249" spans="1:15" x14ac:dyDescent="0.25">
      <c r="A249" s="11"/>
      <c r="B249" s="11"/>
      <c r="C249" s="11"/>
      <c r="D249" s="11"/>
      <c r="E249" s="11"/>
      <c r="F249" s="11"/>
      <c r="G249" s="11"/>
      <c r="H249" s="11"/>
      <c r="I249" s="11"/>
      <c r="J249" s="5"/>
      <c r="K249" s="5"/>
      <c r="L249" s="5"/>
      <c r="M249" s="5"/>
      <c r="N249" s="5"/>
      <c r="O249" s="5"/>
    </row>
    <row r="250" spans="1:15" x14ac:dyDescent="0.25">
      <c r="A250" s="11"/>
      <c r="B250" s="11"/>
      <c r="C250" s="11"/>
      <c r="D250" s="11"/>
      <c r="E250" s="11"/>
      <c r="F250" s="11"/>
      <c r="G250" s="11"/>
      <c r="H250" s="11"/>
      <c r="I250" s="11"/>
      <c r="J250" s="5"/>
      <c r="K250" s="5"/>
      <c r="L250" s="5"/>
      <c r="M250" s="5"/>
      <c r="N250" s="5"/>
      <c r="O250" s="5"/>
    </row>
    <row r="251" spans="1:15" x14ac:dyDescent="0.25">
      <c r="A251" s="11"/>
      <c r="B251" s="11"/>
      <c r="C251" s="11"/>
      <c r="D251" s="11"/>
      <c r="E251" s="11"/>
      <c r="F251" s="11"/>
      <c r="G251" s="11"/>
      <c r="H251" s="11"/>
      <c r="I251" s="11"/>
      <c r="J251" s="5"/>
      <c r="K251" s="5"/>
      <c r="L251" s="5"/>
      <c r="M251" s="5"/>
      <c r="N251" s="5"/>
      <c r="O251" s="5"/>
    </row>
    <row r="252" spans="1:15" x14ac:dyDescent="0.25">
      <c r="A252" s="11"/>
      <c r="B252" s="11"/>
      <c r="C252" s="11"/>
      <c r="D252" s="11"/>
      <c r="E252" s="11"/>
      <c r="F252" s="11"/>
      <c r="G252" s="11"/>
      <c r="H252" s="11"/>
      <c r="I252" s="11"/>
      <c r="J252" s="5"/>
      <c r="K252" s="5"/>
      <c r="L252" s="5"/>
      <c r="M252" s="5"/>
      <c r="N252" s="5"/>
      <c r="O252" s="5"/>
    </row>
    <row r="253" spans="1:15" x14ac:dyDescent="0.25">
      <c r="A253" s="11"/>
      <c r="B253" s="11"/>
      <c r="C253" s="11"/>
      <c r="D253" s="11"/>
      <c r="E253" s="11"/>
      <c r="F253" s="11"/>
      <c r="G253" s="11"/>
      <c r="H253" s="11"/>
      <c r="I253" s="11"/>
      <c r="J253" s="5"/>
      <c r="K253" s="5"/>
      <c r="L253" s="5"/>
      <c r="M253" s="5"/>
      <c r="N253" s="5"/>
      <c r="O253" s="5"/>
    </row>
    <row r="254" spans="1:15" x14ac:dyDescent="0.25">
      <c r="A254" s="11"/>
      <c r="B254" s="11"/>
      <c r="C254" s="11"/>
      <c r="D254" s="11"/>
      <c r="E254" s="11"/>
      <c r="F254" s="11"/>
      <c r="G254" s="11"/>
      <c r="H254" s="11"/>
      <c r="I254" s="11"/>
      <c r="J254" s="5"/>
      <c r="K254" s="5"/>
      <c r="L254" s="5"/>
      <c r="M254" s="5"/>
      <c r="N254" s="5"/>
      <c r="O254" s="5"/>
    </row>
  </sheetData>
  <sheetProtection algorithmName="SHA-512" hashValue="xMYDREMHpaH8JiTIBHMsTbIoNJaiMJcUH5r45Puzl62OhhuLYFsmjWYezblePeTL8NDztW87huUs/Fs+lNdUIw==" saltValue="6kHtCalfZ9rgqxMzSd0YWw==" spinCount="100000" sheet="1" objects="1" scenarios="1" selectLockedCells="1"/>
  <mergeCells count="94">
    <mergeCell ref="B3:D3"/>
    <mergeCell ref="A129:C129"/>
    <mergeCell ref="A120:D120"/>
    <mergeCell ref="A128:D128"/>
    <mergeCell ref="A92:E92"/>
    <mergeCell ref="A93:D93"/>
    <mergeCell ref="A87:E87"/>
    <mergeCell ref="A89:D89"/>
    <mergeCell ref="A90:D90"/>
    <mergeCell ref="A85:D85"/>
    <mergeCell ref="A82:E82"/>
    <mergeCell ref="A111:D111"/>
    <mergeCell ref="A112:C112"/>
    <mergeCell ref="A100:C100"/>
    <mergeCell ref="A96:D96"/>
    <mergeCell ref="A65:E65"/>
    <mergeCell ref="B2:D2"/>
    <mergeCell ref="C164:D164"/>
    <mergeCell ref="C158:D158"/>
    <mergeCell ref="C159:D159"/>
    <mergeCell ref="C161:D161"/>
    <mergeCell ref="C162:D162"/>
    <mergeCell ref="C163:D163"/>
    <mergeCell ref="A136:C136"/>
    <mergeCell ref="A101:C101"/>
    <mergeCell ref="A113:C113"/>
    <mergeCell ref="A114:C114"/>
    <mergeCell ref="A115:C115"/>
    <mergeCell ref="A116:C116"/>
    <mergeCell ref="A36:I36"/>
    <mergeCell ref="A41:I41"/>
    <mergeCell ref="A69:E69"/>
    <mergeCell ref="A189:J189"/>
    <mergeCell ref="A190:J190"/>
    <mergeCell ref="A51:I51"/>
    <mergeCell ref="A58:I58"/>
    <mergeCell ref="A191:J191"/>
    <mergeCell ref="A130:C130"/>
    <mergeCell ref="A131:C131"/>
    <mergeCell ref="A134:D134"/>
    <mergeCell ref="B79:G79"/>
    <mergeCell ref="A104:D104"/>
    <mergeCell ref="A105:B105"/>
    <mergeCell ref="A110:D110"/>
    <mergeCell ref="A119:D119"/>
    <mergeCell ref="A127:D127"/>
    <mergeCell ref="A133:D133"/>
    <mergeCell ref="A84:D84"/>
    <mergeCell ref="A184:J184"/>
    <mergeCell ref="A185:J185"/>
    <mergeCell ref="A186:J186"/>
    <mergeCell ref="A187:J187"/>
    <mergeCell ref="A188:J188"/>
    <mergeCell ref="A182:J182"/>
    <mergeCell ref="A183:J183"/>
    <mergeCell ref="A117:C117"/>
    <mergeCell ref="A121:C121"/>
    <mergeCell ref="A122:C122"/>
    <mergeCell ref="A123:C123"/>
    <mergeCell ref="A144:E144"/>
    <mergeCell ref="A147:F147"/>
    <mergeCell ref="A167:D167"/>
    <mergeCell ref="A135:C135"/>
    <mergeCell ref="A137:C137"/>
    <mergeCell ref="A138:C138"/>
    <mergeCell ref="A141:E141"/>
    <mergeCell ref="A142:E142"/>
    <mergeCell ref="A143:E143"/>
    <mergeCell ref="A71:E71"/>
    <mergeCell ref="G5:I5"/>
    <mergeCell ref="A35:I35"/>
    <mergeCell ref="A181:J181"/>
    <mergeCell ref="B80:G80"/>
    <mergeCell ref="A72:E72"/>
    <mergeCell ref="A73:E73"/>
    <mergeCell ref="A74:E74"/>
    <mergeCell ref="A75:E75"/>
    <mergeCell ref="A67:E67"/>
    <mergeCell ref="A1:G1"/>
    <mergeCell ref="A124:C124"/>
    <mergeCell ref="A125:C125"/>
    <mergeCell ref="A46:I46"/>
    <mergeCell ref="A8:I8"/>
    <mergeCell ref="A19:I19"/>
    <mergeCell ref="A102:C102"/>
    <mergeCell ref="A29:I29"/>
    <mergeCell ref="A30:I30"/>
    <mergeCell ref="G2:I2"/>
    <mergeCell ref="G3:I3"/>
    <mergeCell ref="G4:I4"/>
    <mergeCell ref="A78:E78"/>
    <mergeCell ref="A66:E66"/>
    <mergeCell ref="A68:E68"/>
    <mergeCell ref="A70:E70"/>
  </mergeCells>
  <conditionalFormatting sqref="D101">
    <cfRule type="expression" dxfId="44" priority="7">
      <formula>$D$100="No"</formula>
    </cfRule>
  </conditionalFormatting>
  <conditionalFormatting sqref="D102">
    <cfRule type="expression" dxfId="43" priority="6">
      <formula>$D$101="No"</formula>
    </cfRule>
    <cfRule type="expression" dxfId="42" priority="15">
      <formula>$D$100="NO"</formula>
    </cfRule>
  </conditionalFormatting>
  <conditionalFormatting sqref="D122:D123">
    <cfRule type="expression" dxfId="41" priority="1">
      <formula>$D$121="Disagree"</formula>
    </cfRule>
  </conditionalFormatting>
  <conditionalFormatting sqref="E83:E84 E88:E89">
    <cfRule type="expression" dxfId="40" priority="21">
      <formula>$E$83="NO"</formula>
    </cfRule>
  </conditionalFormatting>
  <conditionalFormatting sqref="E83:E85 E88:E90">
    <cfRule type="expression" dxfId="39" priority="17">
      <formula>$E$83="N/A"</formula>
    </cfRule>
  </conditionalFormatting>
  <conditionalFormatting sqref="E85 E90">
    <cfRule type="expression" dxfId="38" priority="20">
      <formula>$E$83="NO"</formula>
    </cfRule>
  </conditionalFormatting>
  <conditionalFormatting sqref="E96">
    <cfRule type="expression" dxfId="37" priority="16">
      <formula>#REF!="N/A"</formula>
    </cfRule>
    <cfRule type="expression" dxfId="36" priority="19">
      <formula>#REF!="NO"</formula>
    </cfRule>
  </conditionalFormatting>
  <dataValidations count="11">
    <dataValidation type="list" allowBlank="1" showInputMessage="1" showErrorMessage="1" sqref="D135:D138 D129:D131 D121:D123 F144 D112:D117" xr:uid="{00000000-0002-0000-0100-000000000000}">
      <formula1>INDIRECT("S1:S2")</formula1>
    </dataValidation>
    <dataValidation type="list" allowBlank="1" showInputMessage="1" showErrorMessage="1" sqref="F143 C159:D159 D124:D125" xr:uid="{00000000-0002-0000-0100-000001000000}">
      <formula1>INDIRECT("Q1:Q3")</formula1>
    </dataValidation>
    <dataValidation type="list" allowBlank="1" showInputMessage="1" showErrorMessage="1" sqref="B106:B108" xr:uid="{00000000-0002-0000-0100-000002000000}">
      <formula1>INDIRECT("R1:R3")</formula1>
    </dataValidation>
    <dataValidation type="list" allowBlank="1" showInputMessage="1" showErrorMessage="1" sqref="D100:D101" xr:uid="{00000000-0002-0000-0100-000003000000}">
      <formula1>INDIRECT("Q1:Q2")</formula1>
    </dataValidation>
    <dataValidation type="list" allowBlank="1" showInputMessage="1" showErrorMessage="1" sqref="C161:D163" xr:uid="{00000000-0002-0000-0100-000004000000}">
      <formula1>INDIRECT("AA1:AA4")</formula1>
    </dataValidation>
    <dataValidation type="list" allowBlank="1" showInputMessage="1" showErrorMessage="1" sqref="E85 E90" xr:uid="{00000000-0002-0000-0100-000005000000}">
      <formula1>INDIRECT("U1:U2")</formula1>
    </dataValidation>
    <dataValidation type="list" allowBlank="1" showInputMessage="1" showErrorMessage="1" sqref="C158:D158 C164:D164" xr:uid="{00000000-0002-0000-0100-000006000000}">
      <formula1>INDIRECT("Z2:Z5")</formula1>
    </dataValidation>
    <dataValidation type="list" allowBlank="1" showInputMessage="1" showErrorMessage="1" sqref="E93" xr:uid="{00000000-0002-0000-0100-000007000000}">
      <formula1>INDIRECT("P1:P3")</formula1>
    </dataValidation>
    <dataValidation type="list" allowBlank="1" showInputMessage="1" showErrorMessage="1" sqref="B3" xr:uid="{00000000-0002-0000-0100-000008000000}">
      <formula1>INDIRECT("V1:V7")</formula1>
    </dataValidation>
    <dataValidation type="list" allowBlank="1" showInputMessage="1" showErrorMessage="1" sqref="B4" xr:uid="{00000000-0002-0000-0100-000009000000}">
      <formula1>INDIRECT("W1:W5")</formula1>
    </dataValidation>
    <dataValidation showInputMessage="1" showErrorMessage="1" sqref="G3" xr:uid="{00000000-0002-0000-0100-00000A000000}"/>
  </dataValidations>
  <pageMargins left="0.70866141732283472" right="0.70866141732283472" top="0.74803149606299213" bottom="0.74803149606299213" header="0.31496062992125984" footer="0.31496062992125984"/>
  <pageSetup scale="6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59BF4-7184-4BDB-99B2-384F4B1ABF34}">
  <dimension ref="A1:BE390"/>
  <sheetViews>
    <sheetView zoomScale="90" zoomScaleNormal="90" workbookViewId="0">
      <pane ySplit="1" topLeftCell="A2" activePane="bottomLeft" state="frozen"/>
      <selection pane="bottomLeft" activeCell="B355" sqref="B355:I355"/>
    </sheetView>
  </sheetViews>
  <sheetFormatPr defaultRowHeight="15" x14ac:dyDescent="0.25"/>
  <cols>
    <col min="1" max="1" width="4" style="119" bestFit="1" customWidth="1"/>
    <col min="2" max="2" width="41.7109375" style="27" customWidth="1"/>
    <col min="3" max="3" width="15.140625" style="27" customWidth="1"/>
    <col min="4" max="4" width="17.85546875" style="27" customWidth="1"/>
    <col min="5" max="5" width="14.140625" style="27" bestFit="1" customWidth="1"/>
    <col min="6" max="6" width="12.42578125" style="27" customWidth="1"/>
    <col min="7" max="7" width="12.7109375" style="27" customWidth="1"/>
    <col min="8" max="8" width="9.5703125" style="27" bestFit="1" customWidth="1"/>
    <col min="9" max="10" width="11.42578125" style="27" customWidth="1"/>
    <col min="13" max="46" width="9" customWidth="1"/>
    <col min="47" max="47" width="46.42578125" customWidth="1"/>
    <col min="48" max="48" width="11.42578125" customWidth="1"/>
    <col min="50" max="50" width="14.42578125" bestFit="1" customWidth="1"/>
    <col min="52" max="52" width="19.140625" bestFit="1" customWidth="1"/>
    <col min="54" max="54" width="26.42578125" bestFit="1" customWidth="1"/>
    <col min="55" max="55" width="9.140625" style="34"/>
    <col min="56" max="56" width="11" bestFit="1" customWidth="1"/>
    <col min="57" max="57" width="27.28515625" customWidth="1"/>
  </cols>
  <sheetData>
    <row r="1" spans="1:57" ht="61.5" customHeight="1" x14ac:dyDescent="0.35">
      <c r="B1" s="226" t="s">
        <v>949</v>
      </c>
      <c r="C1" s="226"/>
      <c r="D1" s="226"/>
      <c r="E1" s="226"/>
      <c r="F1" s="226"/>
      <c r="G1" s="226"/>
      <c r="H1" s="226"/>
      <c r="I1" s="102"/>
      <c r="J1" s="103"/>
      <c r="T1" s="21"/>
      <c r="AS1" s="144"/>
    </row>
    <row r="2" spans="1:57" ht="18" customHeight="1" x14ac:dyDescent="0.25">
      <c r="B2" s="98" t="s">
        <v>119</v>
      </c>
      <c r="C2" s="249"/>
      <c r="D2" s="249"/>
      <c r="E2" s="248" t="s">
        <v>950</v>
      </c>
      <c r="F2" s="248"/>
      <c r="G2" s="249"/>
      <c r="H2" s="249"/>
      <c r="I2" s="250"/>
      <c r="J2" s="39"/>
      <c r="N2" s="5" t="s">
        <v>54</v>
      </c>
      <c r="P2" t="s">
        <v>273</v>
      </c>
      <c r="S2" t="s">
        <v>327</v>
      </c>
      <c r="T2" s="21"/>
      <c r="U2" t="s">
        <v>7</v>
      </c>
      <c r="W2" t="s">
        <v>37</v>
      </c>
      <c r="X2" t="s">
        <v>227</v>
      </c>
      <c r="Y2" s="32"/>
      <c r="AA2" t="s">
        <v>219</v>
      </c>
      <c r="AE2" t="s">
        <v>333</v>
      </c>
      <c r="AG2" t="s">
        <v>55</v>
      </c>
      <c r="AI2" t="s">
        <v>362</v>
      </c>
      <c r="AK2" t="s">
        <v>403</v>
      </c>
      <c r="AL2" t="s">
        <v>444</v>
      </c>
      <c r="AM2" t="s">
        <v>446</v>
      </c>
      <c r="AN2" t="s">
        <v>488</v>
      </c>
      <c r="AO2" t="s">
        <v>625</v>
      </c>
      <c r="AP2">
        <v>7</v>
      </c>
      <c r="AQ2" t="s">
        <v>659</v>
      </c>
      <c r="AR2">
        <v>7</v>
      </c>
      <c r="AS2" t="s">
        <v>718</v>
      </c>
      <c r="AT2" t="s">
        <v>767</v>
      </c>
      <c r="AU2" t="s">
        <v>773</v>
      </c>
      <c r="AV2" t="s">
        <v>863</v>
      </c>
      <c r="AW2" t="s">
        <v>798</v>
      </c>
      <c r="AX2" t="s">
        <v>444</v>
      </c>
      <c r="AZ2" t="s">
        <v>814</v>
      </c>
      <c r="BB2" t="s">
        <v>819</v>
      </c>
      <c r="BC2" s="34">
        <v>5</v>
      </c>
      <c r="BD2" t="s">
        <v>37</v>
      </c>
      <c r="BE2" t="s">
        <v>890</v>
      </c>
    </row>
    <row r="3" spans="1:57" ht="18" customHeight="1" x14ac:dyDescent="0.25">
      <c r="B3" s="98" t="s">
        <v>124</v>
      </c>
      <c r="C3" s="249"/>
      <c r="D3" s="249"/>
      <c r="E3" s="248" t="s">
        <v>951</v>
      </c>
      <c r="F3" s="248"/>
      <c r="G3" s="249"/>
      <c r="H3" s="249"/>
      <c r="I3" s="249"/>
      <c r="J3" s="39"/>
      <c r="N3" t="s">
        <v>53</v>
      </c>
      <c r="O3" s="5"/>
      <c r="P3" t="s">
        <v>274</v>
      </c>
      <c r="S3" t="s">
        <v>3</v>
      </c>
      <c r="T3" s="21"/>
      <c r="U3" t="s">
        <v>8</v>
      </c>
      <c r="W3" t="s">
        <v>38</v>
      </c>
      <c r="X3" t="s">
        <v>228</v>
      </c>
      <c r="Y3" s="32"/>
      <c r="AA3" t="s">
        <v>331</v>
      </c>
      <c r="AE3" t="s">
        <v>334</v>
      </c>
      <c r="AG3" t="s">
        <v>58</v>
      </c>
      <c r="AI3" t="s">
        <v>363</v>
      </c>
      <c r="AK3" t="s">
        <v>404</v>
      </c>
      <c r="AL3" t="s">
        <v>445</v>
      </c>
      <c r="AM3" t="s">
        <v>447</v>
      </c>
      <c r="AN3" t="s">
        <v>489</v>
      </c>
      <c r="AO3" t="s">
        <v>626</v>
      </c>
      <c r="AP3">
        <v>8</v>
      </c>
      <c r="AQ3" t="s">
        <v>657</v>
      </c>
      <c r="AR3" t="s">
        <v>380</v>
      </c>
      <c r="AS3" t="s">
        <v>719</v>
      </c>
      <c r="AT3" t="s">
        <v>768</v>
      </c>
      <c r="AU3" t="s">
        <v>774</v>
      </c>
      <c r="AV3" t="s">
        <v>864</v>
      </c>
      <c r="AW3" t="s">
        <v>799</v>
      </c>
      <c r="AX3" t="s">
        <v>800</v>
      </c>
      <c r="AZ3" t="s">
        <v>815</v>
      </c>
      <c r="BB3" t="s">
        <v>820</v>
      </c>
      <c r="BC3" s="34">
        <v>6</v>
      </c>
      <c r="BD3" t="s">
        <v>38</v>
      </c>
      <c r="BE3" t="s">
        <v>891</v>
      </c>
    </row>
    <row r="4" spans="1:57" ht="18" customHeight="1" x14ac:dyDescent="0.25">
      <c r="B4" s="99" t="s">
        <v>28</v>
      </c>
      <c r="C4" s="249"/>
      <c r="D4" s="249"/>
      <c r="E4" s="248" t="s">
        <v>332</v>
      </c>
      <c r="F4" s="248"/>
      <c r="G4" s="251"/>
      <c r="H4" s="251"/>
      <c r="I4" s="251"/>
      <c r="J4" s="39"/>
      <c r="O4" s="5"/>
      <c r="P4" t="s">
        <v>275</v>
      </c>
      <c r="S4" t="s">
        <v>40</v>
      </c>
      <c r="T4" s="21"/>
      <c r="W4" t="s">
        <v>41</v>
      </c>
      <c r="X4" t="s">
        <v>38</v>
      </c>
      <c r="Y4" s="32"/>
      <c r="AA4" t="s">
        <v>221</v>
      </c>
      <c r="AE4" t="s">
        <v>335</v>
      </c>
      <c r="AG4" t="s">
        <v>120</v>
      </c>
      <c r="AI4" t="s">
        <v>364</v>
      </c>
      <c r="AK4" t="s">
        <v>41</v>
      </c>
      <c r="AQ4" t="s">
        <v>658</v>
      </c>
      <c r="AR4" t="s">
        <v>347</v>
      </c>
      <c r="AU4" t="s">
        <v>775</v>
      </c>
      <c r="AV4" t="s">
        <v>777</v>
      </c>
      <c r="AZ4" t="s">
        <v>816</v>
      </c>
      <c r="BB4" t="s">
        <v>821</v>
      </c>
      <c r="BC4" s="34">
        <v>7</v>
      </c>
      <c r="BD4" t="s">
        <v>856</v>
      </c>
      <c r="BE4" t="s">
        <v>892</v>
      </c>
    </row>
    <row r="5" spans="1:57" ht="18" customHeight="1" x14ac:dyDescent="0.25">
      <c r="B5" s="100"/>
      <c r="C5" s="100"/>
      <c r="D5" s="100"/>
      <c r="E5" s="248" t="s">
        <v>59</v>
      </c>
      <c r="F5" s="248"/>
      <c r="G5" s="252"/>
      <c r="H5" s="249"/>
      <c r="I5" s="249"/>
      <c r="J5" s="39"/>
      <c r="N5" s="5"/>
      <c r="O5" s="5"/>
      <c r="X5" t="s">
        <v>330</v>
      </c>
      <c r="AA5" t="s">
        <v>330</v>
      </c>
      <c r="AE5" t="s">
        <v>58</v>
      </c>
      <c r="AG5" t="s">
        <v>336</v>
      </c>
      <c r="AI5" t="s">
        <v>439</v>
      </c>
      <c r="AQ5" t="s">
        <v>670</v>
      </c>
      <c r="AR5" t="s">
        <v>392</v>
      </c>
      <c r="AU5" t="s">
        <v>671</v>
      </c>
      <c r="BB5" t="s">
        <v>822</v>
      </c>
      <c r="BC5" s="34" t="s">
        <v>380</v>
      </c>
      <c r="BE5" t="s">
        <v>671</v>
      </c>
    </row>
    <row r="6" spans="1:57" ht="15" customHeight="1" x14ac:dyDescent="0.25">
      <c r="A6" s="120">
        <v>1</v>
      </c>
      <c r="B6" s="181" t="s">
        <v>675</v>
      </c>
      <c r="C6" s="182"/>
      <c r="D6" s="182"/>
      <c r="E6" s="182"/>
      <c r="F6" s="182"/>
      <c r="G6" s="182"/>
      <c r="H6" s="182"/>
      <c r="I6" s="182"/>
      <c r="J6" s="183"/>
      <c r="K6" s="5"/>
      <c r="L6" s="5"/>
      <c r="M6" s="5"/>
      <c r="N6" s="5"/>
      <c r="O6" s="5"/>
      <c r="AE6" t="s">
        <v>120</v>
      </c>
      <c r="AG6" t="s">
        <v>56</v>
      </c>
      <c r="AI6" s="257" t="s">
        <v>41</v>
      </c>
      <c r="AJ6" s="257"/>
      <c r="AQ6" t="s">
        <v>668</v>
      </c>
      <c r="AR6" t="s">
        <v>397</v>
      </c>
      <c r="BB6" t="s">
        <v>823</v>
      </c>
      <c r="BC6" s="34" t="s">
        <v>347</v>
      </c>
    </row>
    <row r="7" spans="1:57" ht="45.75" customHeight="1" x14ac:dyDescent="0.25">
      <c r="B7" s="236" t="s">
        <v>665</v>
      </c>
      <c r="C7" s="237"/>
      <c r="D7" s="237"/>
      <c r="E7" s="237"/>
      <c r="F7" s="237"/>
      <c r="G7" s="237"/>
      <c r="H7" s="237"/>
      <c r="I7" s="237"/>
      <c r="J7" s="237"/>
      <c r="K7" s="5"/>
      <c r="L7" s="5"/>
      <c r="M7" s="5"/>
      <c r="N7" s="5"/>
      <c r="O7" s="5"/>
      <c r="AE7" t="s">
        <v>57</v>
      </c>
      <c r="AQ7" t="s">
        <v>669</v>
      </c>
      <c r="BB7" t="s">
        <v>824</v>
      </c>
      <c r="BC7" s="34" t="s">
        <v>392</v>
      </c>
    </row>
    <row r="8" spans="1:57" x14ac:dyDescent="0.25">
      <c r="B8" s="76" t="s">
        <v>16</v>
      </c>
      <c r="C8" s="2" t="s">
        <v>17</v>
      </c>
      <c r="D8" s="2" t="s">
        <v>18</v>
      </c>
      <c r="E8" s="2" t="s">
        <v>19</v>
      </c>
      <c r="F8" s="2" t="s">
        <v>20</v>
      </c>
      <c r="G8" s="2" t="s">
        <v>21</v>
      </c>
      <c r="H8" s="2" t="s">
        <v>22</v>
      </c>
      <c r="I8" s="2" t="s">
        <v>23</v>
      </c>
      <c r="J8" s="2" t="s">
        <v>24</v>
      </c>
      <c r="K8" s="5"/>
      <c r="L8" s="5"/>
      <c r="M8" s="5"/>
      <c r="N8" s="5"/>
      <c r="O8" s="5"/>
      <c r="AE8" t="s">
        <v>56</v>
      </c>
      <c r="AQ8" t="s">
        <v>671</v>
      </c>
      <c r="BB8" t="s">
        <v>825</v>
      </c>
      <c r="BC8" s="34" t="s">
        <v>397</v>
      </c>
    </row>
    <row r="9" spans="1:57" x14ac:dyDescent="0.25">
      <c r="B9" s="76" t="s">
        <v>284</v>
      </c>
      <c r="C9" s="78"/>
      <c r="D9" s="78"/>
      <c r="E9" s="78"/>
      <c r="F9" s="78"/>
      <c r="G9" s="78"/>
      <c r="H9" s="78"/>
      <c r="I9" s="78"/>
      <c r="J9" s="78"/>
      <c r="K9" s="5"/>
      <c r="L9" s="5"/>
      <c r="M9" s="5"/>
      <c r="N9" s="5"/>
      <c r="O9" s="5"/>
      <c r="BB9" t="s">
        <v>826</v>
      </c>
      <c r="BC9" s="34">
        <v>9</v>
      </c>
    </row>
    <row r="10" spans="1:57" x14ac:dyDescent="0.25">
      <c r="B10" s="76" t="s">
        <v>1</v>
      </c>
      <c r="C10" s="84"/>
      <c r="D10" s="84"/>
      <c r="E10" s="84"/>
      <c r="F10" s="84"/>
      <c r="G10" s="84"/>
      <c r="H10" s="84"/>
      <c r="I10" s="84"/>
      <c r="J10" s="84"/>
      <c r="K10" s="5"/>
      <c r="L10" s="5"/>
      <c r="M10" s="5"/>
      <c r="N10" s="5"/>
      <c r="O10" s="5"/>
      <c r="BB10" t="s">
        <v>827</v>
      </c>
    </row>
    <row r="11" spans="1:57" x14ac:dyDescent="0.25">
      <c r="B11" s="40"/>
      <c r="C11" s="85"/>
      <c r="D11" s="86"/>
      <c r="E11" s="11"/>
      <c r="F11" s="11"/>
      <c r="G11" s="11"/>
      <c r="H11" s="11"/>
      <c r="I11" s="11"/>
      <c r="J11" s="11"/>
      <c r="K11" s="5"/>
      <c r="L11" s="5"/>
      <c r="M11" s="5"/>
      <c r="N11" s="5"/>
      <c r="O11" s="5"/>
    </row>
    <row r="12" spans="1:57" ht="15" customHeight="1" x14ac:dyDescent="0.25">
      <c r="A12" s="120">
        <f>A6+1</f>
        <v>2</v>
      </c>
      <c r="B12" s="181" t="s">
        <v>676</v>
      </c>
      <c r="C12" s="182"/>
      <c r="D12" s="182"/>
      <c r="E12" s="182"/>
      <c r="F12" s="182"/>
      <c r="G12" s="182"/>
      <c r="H12" s="182"/>
      <c r="I12" s="182"/>
      <c r="J12" s="183"/>
      <c r="K12" s="5"/>
      <c r="L12" s="5"/>
      <c r="M12" s="87"/>
      <c r="N12" s="5"/>
      <c r="O12" s="5"/>
    </row>
    <row r="13" spans="1:57" ht="30.75" customHeight="1" x14ac:dyDescent="0.25">
      <c r="B13" s="176" t="s">
        <v>745</v>
      </c>
      <c r="C13" s="247"/>
      <c r="D13" s="247"/>
      <c r="E13" s="247"/>
      <c r="F13" s="247"/>
      <c r="G13" s="247"/>
      <c r="H13" s="247"/>
      <c r="I13" s="247"/>
      <c r="J13" s="247"/>
      <c r="K13" s="5"/>
      <c r="L13" s="5"/>
      <c r="M13" s="5"/>
      <c r="N13" s="5"/>
      <c r="O13" s="5"/>
    </row>
    <row r="14" spans="1:57" ht="17.25" customHeight="1" x14ac:dyDescent="0.25">
      <c r="B14" s="76" t="s">
        <v>16</v>
      </c>
      <c r="C14" s="2" t="s">
        <v>17</v>
      </c>
      <c r="D14" s="2" t="s">
        <v>18</v>
      </c>
      <c r="E14" s="2" t="s">
        <v>19</v>
      </c>
      <c r="F14" s="2" t="s">
        <v>20</v>
      </c>
      <c r="G14" s="2" t="s">
        <v>21</v>
      </c>
      <c r="H14" s="2" t="s">
        <v>22</v>
      </c>
      <c r="I14" s="2" t="s">
        <v>23</v>
      </c>
      <c r="J14" s="2" t="s">
        <v>24</v>
      </c>
      <c r="K14" s="5"/>
      <c r="L14" s="5"/>
      <c r="M14" s="5"/>
      <c r="N14" s="5"/>
      <c r="O14" s="5"/>
    </row>
    <row r="15" spans="1:57" ht="15" customHeight="1" x14ac:dyDescent="0.25">
      <c r="B15" s="76" t="s">
        <v>284</v>
      </c>
      <c r="C15" s="105"/>
      <c r="D15" s="105"/>
      <c r="E15" s="105"/>
      <c r="F15" s="105"/>
      <c r="G15" s="105"/>
      <c r="H15" s="105"/>
      <c r="I15" s="105"/>
      <c r="J15" s="105"/>
      <c r="K15" s="5"/>
      <c r="L15" s="5"/>
      <c r="M15" s="5"/>
      <c r="N15" s="5"/>
      <c r="O15" s="5"/>
    </row>
    <row r="16" spans="1:57" x14ac:dyDescent="0.25">
      <c r="B16" s="76" t="s">
        <v>1</v>
      </c>
      <c r="C16" s="84"/>
      <c r="D16" s="84"/>
      <c r="E16" s="84"/>
      <c r="F16" s="84"/>
      <c r="G16" s="84"/>
      <c r="H16" s="84"/>
      <c r="I16" s="84"/>
      <c r="J16" s="84"/>
      <c r="K16" s="5"/>
      <c r="L16" s="5"/>
      <c r="M16" s="5"/>
      <c r="N16" s="5"/>
      <c r="O16" s="5"/>
    </row>
    <row r="17" spans="1:25" ht="15.75" x14ac:dyDescent="0.25">
      <c r="B17" s="176"/>
      <c r="C17" s="247"/>
      <c r="D17" s="247"/>
      <c r="E17" s="247"/>
      <c r="F17" s="247"/>
      <c r="G17" s="247"/>
      <c r="H17" s="247"/>
      <c r="I17" s="247"/>
      <c r="J17" s="247"/>
      <c r="K17" s="5"/>
      <c r="L17" s="5"/>
      <c r="M17" s="5"/>
      <c r="N17" s="5"/>
      <c r="O17" s="5"/>
    </row>
    <row r="18" spans="1:25" ht="18" customHeight="1" x14ac:dyDescent="0.25">
      <c r="N18" s="5"/>
      <c r="T18" s="21"/>
      <c r="Y18" s="32"/>
    </row>
    <row r="19" spans="1:25" x14ac:dyDescent="0.25">
      <c r="A19" s="120">
        <f>A12+1</f>
        <v>3</v>
      </c>
      <c r="B19" s="1" t="s">
        <v>681</v>
      </c>
      <c r="C19" s="8"/>
      <c r="D19" s="23"/>
      <c r="E19" s="23"/>
      <c r="F19" s="23"/>
      <c r="G19" s="23"/>
      <c r="H19" s="23"/>
      <c r="I19" s="23"/>
      <c r="J19" s="24"/>
      <c r="K19" s="5"/>
      <c r="L19" s="5"/>
      <c r="M19" s="5"/>
      <c r="N19" s="5"/>
      <c r="T19" s="21"/>
      <c r="Y19" s="32"/>
    </row>
    <row r="20" spans="1:25" ht="62.25" customHeight="1" x14ac:dyDescent="0.25">
      <c r="B20" s="178" t="s">
        <v>933</v>
      </c>
      <c r="C20" s="227"/>
      <c r="D20" s="227"/>
      <c r="E20" s="227"/>
      <c r="F20" s="227"/>
      <c r="G20" s="227"/>
      <c r="H20" s="227"/>
      <c r="I20" s="227"/>
      <c r="J20" s="228"/>
      <c r="K20" s="5"/>
      <c r="L20" s="5"/>
      <c r="M20" s="5"/>
    </row>
    <row r="21" spans="1:25" ht="15.75" x14ac:dyDescent="0.25">
      <c r="B21" s="22" t="s">
        <v>252</v>
      </c>
      <c r="C21" s="26" t="s">
        <v>0</v>
      </c>
      <c r="D21" s="26" t="s">
        <v>1</v>
      </c>
      <c r="E21" s="238"/>
      <c r="F21" s="238"/>
      <c r="G21" s="238"/>
      <c r="I21" s="11"/>
      <c r="J21" s="11"/>
      <c r="K21" s="5"/>
      <c r="L21" s="5"/>
      <c r="M21" s="5"/>
    </row>
    <row r="22" spans="1:25" x14ac:dyDescent="0.25">
      <c r="B22" s="70"/>
      <c r="C22" s="57"/>
      <c r="D22" s="69"/>
      <c r="E22" s="14"/>
      <c r="F22" s="14"/>
      <c r="G22" s="14"/>
      <c r="I22" s="4"/>
      <c r="J22" s="4"/>
      <c r="K22" s="5"/>
      <c r="L22" s="5"/>
      <c r="M22" s="5"/>
      <c r="N22" s="5"/>
      <c r="O22" s="5"/>
    </row>
    <row r="23" spans="1:25" x14ac:dyDescent="0.25">
      <c r="B23" s="70"/>
      <c r="C23" s="57"/>
      <c r="D23" s="69"/>
      <c r="E23" s="14"/>
      <c r="F23" s="14"/>
      <c r="G23" s="14"/>
      <c r="I23" s="11"/>
      <c r="J23" s="11"/>
      <c r="K23" s="5"/>
      <c r="L23" s="5"/>
      <c r="M23" s="5"/>
      <c r="N23" s="5"/>
      <c r="O23" s="5"/>
    </row>
    <row r="24" spans="1:25" x14ac:dyDescent="0.25">
      <c r="B24" s="70"/>
      <c r="C24" s="57"/>
      <c r="D24" s="69"/>
      <c r="E24" s="14"/>
      <c r="F24" s="92"/>
      <c r="G24" s="14"/>
      <c r="I24" s="11"/>
      <c r="J24" s="11"/>
      <c r="K24" s="5"/>
      <c r="L24" s="5"/>
      <c r="M24" s="5"/>
      <c r="N24" s="5"/>
      <c r="O24" s="5"/>
    </row>
    <row r="25" spans="1:25" x14ac:dyDescent="0.25">
      <c r="B25" s="70"/>
      <c r="C25" s="57"/>
      <c r="D25" s="69"/>
      <c r="E25" s="14"/>
      <c r="F25" s="14"/>
      <c r="G25" s="14"/>
      <c r="I25" s="11"/>
      <c r="J25" s="11"/>
      <c r="K25" s="5"/>
      <c r="L25" s="5"/>
      <c r="M25" s="5"/>
      <c r="N25" s="5"/>
      <c r="O25" s="5"/>
    </row>
    <row r="26" spans="1:25" x14ac:dyDescent="0.25">
      <c r="B26" s="70"/>
      <c r="C26" s="57"/>
      <c r="D26" s="69"/>
      <c r="E26" s="14"/>
      <c r="F26" s="14"/>
      <c r="G26" s="14"/>
      <c r="I26" s="11"/>
      <c r="J26" s="11"/>
      <c r="K26" s="5"/>
      <c r="L26" s="5"/>
      <c r="M26" s="5"/>
      <c r="N26" s="5"/>
      <c r="O26" s="5"/>
    </row>
    <row r="27" spans="1:25" x14ac:dyDescent="0.25">
      <c r="B27" s="70"/>
      <c r="C27" s="57"/>
      <c r="D27" s="69"/>
      <c r="E27" s="14"/>
      <c r="F27" s="14"/>
      <c r="G27" s="14"/>
      <c r="I27" s="11"/>
      <c r="J27" s="11"/>
      <c r="K27" s="5"/>
      <c r="L27" s="5"/>
      <c r="M27" s="5"/>
      <c r="N27" s="5"/>
      <c r="O27" s="5"/>
    </row>
    <row r="28" spans="1:25" x14ac:dyDescent="0.25">
      <c r="B28" s="70"/>
      <c r="C28" s="57"/>
      <c r="D28" s="69"/>
      <c r="E28" s="14"/>
      <c r="F28" s="14"/>
      <c r="G28" s="14"/>
      <c r="I28" s="11"/>
      <c r="J28" s="11"/>
      <c r="K28" s="5"/>
      <c r="L28" s="5"/>
      <c r="M28" s="5"/>
      <c r="N28" s="5"/>
      <c r="O28" s="5"/>
    </row>
    <row r="29" spans="1:25" ht="18" customHeight="1" x14ac:dyDescent="0.25">
      <c r="N29" s="5"/>
      <c r="T29" s="21"/>
      <c r="Y29" s="32"/>
    </row>
    <row r="30" spans="1:25" x14ac:dyDescent="0.25">
      <c r="A30" s="120">
        <f>A19+1</f>
        <v>4</v>
      </c>
      <c r="B30" s="1" t="s">
        <v>685</v>
      </c>
      <c r="C30" s="8"/>
      <c r="D30" s="23"/>
      <c r="E30" s="23"/>
      <c r="F30" s="23"/>
      <c r="G30" s="23"/>
      <c r="H30" s="23"/>
      <c r="I30" s="23"/>
      <c r="J30" s="24"/>
      <c r="K30" s="5"/>
      <c r="L30" s="5"/>
      <c r="M30" s="5"/>
      <c r="N30" s="5"/>
      <c r="O30" s="5"/>
    </row>
    <row r="31" spans="1:25" ht="75" customHeight="1" x14ac:dyDescent="0.25">
      <c r="B31" s="176" t="s">
        <v>934</v>
      </c>
      <c r="C31" s="247"/>
      <c r="D31" s="247"/>
      <c r="E31" s="247"/>
      <c r="F31" s="247"/>
      <c r="G31" s="247"/>
      <c r="H31" s="247"/>
      <c r="I31" s="247"/>
      <c r="J31" s="247"/>
      <c r="K31" s="5"/>
      <c r="L31" s="5"/>
      <c r="M31" s="5"/>
      <c r="N31" s="5"/>
      <c r="O31" s="5"/>
    </row>
    <row r="32" spans="1:25" ht="15.75" x14ac:dyDescent="0.25">
      <c r="B32" s="22" t="s">
        <v>252</v>
      </c>
      <c r="C32" s="26" t="s">
        <v>321</v>
      </c>
      <c r="D32" s="26" t="s">
        <v>1</v>
      </c>
      <c r="E32" s="238"/>
      <c r="F32" s="238"/>
      <c r="G32" s="238"/>
      <c r="I32" s="11"/>
      <c r="J32" s="11"/>
      <c r="K32" s="5"/>
      <c r="L32" s="5"/>
      <c r="M32" s="5"/>
      <c r="N32" s="5"/>
      <c r="O32" s="5"/>
    </row>
    <row r="33" spans="1:15" x14ac:dyDescent="0.25">
      <c r="B33" s="70"/>
      <c r="C33" s="57"/>
      <c r="D33" s="69"/>
      <c r="E33" s="14"/>
      <c r="F33" s="14"/>
      <c r="G33" s="14"/>
      <c r="I33" s="11"/>
      <c r="J33" s="11"/>
      <c r="K33" s="5"/>
      <c r="L33" s="5"/>
      <c r="M33" s="5"/>
      <c r="N33" s="5"/>
      <c r="O33" s="5"/>
    </row>
    <row r="34" spans="1:15" x14ac:dyDescent="0.25">
      <c r="B34" s="70"/>
      <c r="C34" s="57"/>
      <c r="D34" s="69"/>
      <c r="E34" s="14"/>
      <c r="F34" s="14"/>
      <c r="G34" s="14"/>
      <c r="I34" s="11"/>
      <c r="J34" s="11"/>
      <c r="K34" s="5"/>
      <c r="L34" s="5"/>
      <c r="M34" s="5"/>
      <c r="N34" s="5"/>
      <c r="O34" s="5"/>
    </row>
    <row r="35" spans="1:15" x14ac:dyDescent="0.25">
      <c r="B35" s="70"/>
      <c r="C35" s="57"/>
      <c r="D35" s="69"/>
      <c r="E35" s="14"/>
      <c r="F35" s="14"/>
      <c r="G35" s="14"/>
      <c r="I35" s="11"/>
      <c r="J35" s="11"/>
      <c r="K35" s="5"/>
      <c r="L35" s="5"/>
      <c r="M35" s="5"/>
      <c r="N35" s="5"/>
      <c r="O35" s="5"/>
    </row>
    <row r="36" spans="1:15" x14ac:dyDescent="0.25">
      <c r="B36" s="70"/>
      <c r="C36" s="57"/>
      <c r="D36" s="69"/>
      <c r="E36" s="11"/>
      <c r="F36" s="11"/>
      <c r="G36" s="11"/>
      <c r="H36" s="11"/>
      <c r="I36" s="11"/>
      <c r="J36" s="11"/>
      <c r="K36" s="5"/>
      <c r="L36" s="5"/>
      <c r="M36" s="5"/>
      <c r="N36" s="5"/>
      <c r="O36" s="5"/>
    </row>
    <row r="37" spans="1:15" x14ac:dyDescent="0.25">
      <c r="B37" s="70"/>
      <c r="C37" s="57"/>
      <c r="D37" s="69"/>
      <c r="E37" s="11"/>
      <c r="F37" s="11"/>
      <c r="G37" s="11"/>
      <c r="H37" s="11"/>
      <c r="I37" s="11"/>
      <c r="J37" s="11"/>
      <c r="K37" s="5"/>
      <c r="L37" s="5"/>
      <c r="M37" s="5"/>
      <c r="N37" s="5"/>
      <c r="O37" s="5"/>
    </row>
    <row r="38" spans="1:15" x14ac:dyDescent="0.25">
      <c r="B38" s="70"/>
      <c r="C38" s="57"/>
      <c r="D38" s="69"/>
      <c r="E38" s="11"/>
      <c r="F38" s="11"/>
      <c r="G38" s="11"/>
      <c r="H38" s="11"/>
      <c r="I38" s="11"/>
      <c r="J38" s="11"/>
      <c r="K38" s="5"/>
      <c r="L38" s="5"/>
      <c r="M38" s="5"/>
      <c r="N38" s="5"/>
      <c r="O38" s="5"/>
    </row>
    <row r="39" spans="1:15" x14ac:dyDescent="0.25">
      <c r="B39" s="70"/>
      <c r="C39" s="57"/>
      <c r="D39" s="69"/>
      <c r="E39" s="11"/>
      <c r="F39" s="11"/>
      <c r="G39" s="11"/>
      <c r="H39" s="11"/>
      <c r="I39" s="11"/>
      <c r="J39" s="11"/>
      <c r="K39" s="5"/>
      <c r="L39" s="5"/>
      <c r="M39" s="5"/>
      <c r="N39" s="5"/>
      <c r="O39" s="5"/>
    </row>
    <row r="41" spans="1:15" x14ac:dyDescent="0.25">
      <c r="A41" s="120">
        <f>A30+1</f>
        <v>5</v>
      </c>
      <c r="B41" s="1" t="s">
        <v>682</v>
      </c>
      <c r="C41" s="23"/>
      <c r="D41" s="23"/>
      <c r="E41" s="23"/>
      <c r="F41" s="23"/>
      <c r="G41" s="23"/>
      <c r="H41" s="23"/>
      <c r="I41" s="23"/>
      <c r="J41" s="24"/>
      <c r="K41" s="5"/>
      <c r="L41" s="5"/>
      <c r="M41" s="5"/>
      <c r="N41" s="5"/>
      <c r="O41" s="5"/>
    </row>
    <row r="42" spans="1:15" ht="30.75" customHeight="1" x14ac:dyDescent="0.25">
      <c r="B42" s="176" t="s">
        <v>686</v>
      </c>
      <c r="C42" s="247"/>
      <c r="D42" s="247"/>
      <c r="E42" s="247"/>
      <c r="F42" s="247"/>
      <c r="G42" s="247"/>
      <c r="H42" s="247"/>
      <c r="I42" s="247"/>
      <c r="J42" s="247"/>
      <c r="K42" s="5"/>
      <c r="L42" s="5"/>
      <c r="M42" s="5"/>
      <c r="N42" s="5"/>
      <c r="O42" s="5"/>
    </row>
    <row r="43" spans="1:15" x14ac:dyDescent="0.25">
      <c r="B43" s="77" t="s">
        <v>16</v>
      </c>
      <c r="C43" s="20" t="s">
        <v>17</v>
      </c>
      <c r="D43" s="20" t="s">
        <v>18</v>
      </c>
      <c r="E43" s="20" t="s">
        <v>19</v>
      </c>
      <c r="F43" s="20" t="s">
        <v>20</v>
      </c>
      <c r="G43" s="20" t="s">
        <v>21</v>
      </c>
      <c r="H43" s="20" t="s">
        <v>22</v>
      </c>
      <c r="I43" s="20" t="s">
        <v>23</v>
      </c>
      <c r="J43" s="20" t="s">
        <v>24</v>
      </c>
      <c r="K43" s="5"/>
      <c r="L43" s="5"/>
      <c r="M43" s="5"/>
      <c r="N43" s="5"/>
      <c r="O43" s="5"/>
    </row>
    <row r="44" spans="1:15" x14ac:dyDescent="0.25">
      <c r="B44" s="77" t="s">
        <v>1</v>
      </c>
      <c r="C44" s="84"/>
      <c r="D44" s="84"/>
      <c r="E44" s="84"/>
      <c r="F44" s="84"/>
      <c r="G44" s="84"/>
      <c r="H44" s="84"/>
      <c r="I44" s="84"/>
      <c r="J44" s="84"/>
      <c r="K44" s="5"/>
      <c r="L44" s="5"/>
      <c r="M44" s="5"/>
      <c r="N44" s="5"/>
      <c r="O44" s="5"/>
    </row>
    <row r="45" spans="1:15" x14ac:dyDescent="0.25">
      <c r="B45" s="4"/>
      <c r="C45" s="44"/>
      <c r="D45" s="44"/>
      <c r="E45" s="44"/>
      <c r="F45" s="44"/>
      <c r="G45" s="44"/>
      <c r="H45" s="44"/>
      <c r="I45" s="44"/>
      <c r="J45" s="44"/>
      <c r="K45" s="5"/>
      <c r="L45" s="5"/>
      <c r="M45" s="5"/>
      <c r="N45" s="5"/>
      <c r="O45" s="5"/>
    </row>
    <row r="46" spans="1:15" ht="15" customHeight="1" x14ac:dyDescent="0.25">
      <c r="A46" s="120">
        <f>A41+1</f>
        <v>6</v>
      </c>
      <c r="B46" s="1" t="s">
        <v>683</v>
      </c>
      <c r="C46" s="23"/>
      <c r="D46" s="23"/>
      <c r="E46" s="23"/>
      <c r="F46" s="23"/>
      <c r="G46" s="23"/>
      <c r="H46" s="23"/>
      <c r="I46" s="23"/>
      <c r="J46" s="24"/>
      <c r="K46" s="5"/>
      <c r="L46" s="5"/>
      <c r="M46" s="5"/>
      <c r="N46" s="5"/>
      <c r="O46" s="5"/>
    </row>
    <row r="47" spans="1:15" ht="42" customHeight="1" x14ac:dyDescent="0.25">
      <c r="B47" s="177" t="s">
        <v>684</v>
      </c>
      <c r="C47" s="177"/>
      <c r="D47" s="177"/>
      <c r="E47" s="177"/>
      <c r="F47" s="177"/>
      <c r="G47" s="177"/>
      <c r="H47" s="177"/>
      <c r="I47" s="177"/>
      <c r="J47" s="177"/>
      <c r="K47" s="5"/>
      <c r="L47" s="5"/>
      <c r="M47" s="5"/>
      <c r="N47" s="5"/>
      <c r="O47" s="5"/>
    </row>
    <row r="48" spans="1:15" x14ac:dyDescent="0.25">
      <c r="B48" s="77" t="s">
        <v>16</v>
      </c>
      <c r="C48" s="20" t="s">
        <v>17</v>
      </c>
      <c r="D48" s="20" t="s">
        <v>18</v>
      </c>
      <c r="E48" s="20" t="s">
        <v>19</v>
      </c>
      <c r="F48" s="20" t="s">
        <v>20</v>
      </c>
      <c r="G48" s="20" t="s">
        <v>21</v>
      </c>
      <c r="H48" s="20" t="s">
        <v>22</v>
      </c>
      <c r="I48" s="20" t="s">
        <v>23</v>
      </c>
      <c r="J48" s="20" t="s">
        <v>24</v>
      </c>
      <c r="K48" s="5"/>
      <c r="L48" s="5"/>
      <c r="M48" s="5"/>
      <c r="N48" s="5"/>
      <c r="O48" s="5"/>
    </row>
    <row r="49" spans="1:15" x14ac:dyDescent="0.25">
      <c r="B49" s="77" t="s">
        <v>1</v>
      </c>
      <c r="C49" s="84"/>
      <c r="D49" s="84"/>
      <c r="E49" s="84"/>
      <c r="F49" s="84"/>
      <c r="G49" s="84"/>
      <c r="H49" s="84"/>
      <c r="I49" s="84"/>
      <c r="J49" s="84"/>
      <c r="K49" s="5"/>
      <c r="L49" s="5"/>
      <c r="M49" s="5"/>
      <c r="N49" s="5"/>
      <c r="O49" s="5"/>
    </row>
    <row r="50" spans="1:15" x14ac:dyDescent="0.25">
      <c r="B50" s="83"/>
      <c r="C50" s="111"/>
      <c r="D50" s="111"/>
      <c r="E50" s="111"/>
      <c r="F50" s="111"/>
      <c r="G50" s="111"/>
      <c r="H50" s="111"/>
      <c r="I50" s="111"/>
      <c r="J50" s="111"/>
      <c r="K50" s="5"/>
      <c r="L50" s="5"/>
      <c r="M50" s="5"/>
      <c r="N50" s="5"/>
      <c r="O50" s="5"/>
    </row>
    <row r="51" spans="1:15" x14ac:dyDescent="0.25">
      <c r="A51" s="120">
        <f>A46+1</f>
        <v>7</v>
      </c>
      <c r="B51" s="1" t="s">
        <v>705</v>
      </c>
      <c r="C51" s="8"/>
      <c r="D51" s="23"/>
      <c r="E51" s="23"/>
      <c r="F51" s="23"/>
      <c r="G51" s="23"/>
      <c r="H51" s="23"/>
      <c r="I51" s="23"/>
      <c r="J51" s="24"/>
      <c r="K51" s="5"/>
      <c r="L51" s="5"/>
      <c r="M51" s="5"/>
      <c r="N51" s="5"/>
      <c r="O51" s="5"/>
    </row>
    <row r="52" spans="1:15" ht="30.75" customHeight="1" x14ac:dyDescent="0.25">
      <c r="B52" s="177" t="s">
        <v>954</v>
      </c>
      <c r="C52" s="177"/>
      <c r="D52" s="177"/>
      <c r="E52" s="177"/>
      <c r="F52" s="177"/>
      <c r="G52" s="177"/>
      <c r="H52" s="177"/>
      <c r="I52" s="177"/>
      <c r="J52" s="177"/>
      <c r="K52" s="5"/>
      <c r="L52" s="5"/>
      <c r="M52" s="5"/>
      <c r="N52" s="5"/>
      <c r="O52" s="5"/>
    </row>
    <row r="53" spans="1:15" ht="15" customHeight="1" x14ac:dyDescent="0.25">
      <c r="B53" s="18" t="s">
        <v>42</v>
      </c>
      <c r="C53" s="25" t="s">
        <v>0</v>
      </c>
      <c r="D53" s="25" t="s">
        <v>1</v>
      </c>
      <c r="E53" s="17"/>
      <c r="F53" s="17"/>
      <c r="G53" s="17"/>
      <c r="H53" s="17"/>
      <c r="I53" s="17"/>
      <c r="J53" s="17"/>
      <c r="K53" s="5"/>
      <c r="L53" s="5"/>
      <c r="M53" s="5"/>
      <c r="N53" s="5"/>
      <c r="O53" s="5"/>
    </row>
    <row r="54" spans="1:15" x14ac:dyDescent="0.25">
      <c r="B54" s="9" t="s">
        <v>27</v>
      </c>
      <c r="C54" s="78"/>
      <c r="D54" s="84"/>
      <c r="E54" s="11"/>
      <c r="F54" s="11"/>
      <c r="G54" s="11"/>
      <c r="H54" s="11"/>
      <c r="I54" s="11"/>
      <c r="J54" s="11"/>
      <c r="K54" s="5"/>
      <c r="L54" s="5"/>
      <c r="M54" s="5"/>
      <c r="N54" s="5"/>
      <c r="O54" s="5"/>
    </row>
    <row r="55" spans="1:15" x14ac:dyDescent="0.25">
      <c r="B55" s="3" t="s">
        <v>25</v>
      </c>
      <c r="C55" s="78"/>
      <c r="D55" s="84"/>
      <c r="E55" s="11"/>
      <c r="F55" s="11"/>
      <c r="G55" s="11"/>
      <c r="H55" s="11"/>
      <c r="I55" s="11"/>
      <c r="J55" s="11"/>
      <c r="K55" s="5"/>
      <c r="L55" s="5"/>
      <c r="M55" s="5"/>
      <c r="N55" s="5"/>
      <c r="O55" s="5"/>
    </row>
    <row r="56" spans="1:15" x14ac:dyDescent="0.25">
      <c r="B56" s="3" t="s">
        <v>779</v>
      </c>
      <c r="C56" s="78"/>
      <c r="D56" s="84"/>
      <c r="E56" s="11"/>
      <c r="F56" s="11"/>
      <c r="G56" s="11"/>
      <c r="H56" s="11"/>
      <c r="I56" s="11"/>
      <c r="J56" s="11"/>
      <c r="K56" s="5"/>
      <c r="L56" s="5"/>
      <c r="M56" s="5"/>
      <c r="N56" s="5"/>
      <c r="O56" s="5"/>
    </row>
    <row r="57" spans="1:15" x14ac:dyDescent="0.25">
      <c r="B57" s="3" t="s">
        <v>26</v>
      </c>
      <c r="C57" s="78"/>
      <c r="D57" s="84"/>
      <c r="E57" s="11"/>
      <c r="F57" s="11"/>
      <c r="G57" s="11"/>
      <c r="H57" s="11"/>
      <c r="I57" s="11"/>
      <c r="J57" s="11"/>
      <c r="K57" s="5"/>
      <c r="L57" s="5"/>
      <c r="M57" s="5"/>
      <c r="N57" s="5"/>
      <c r="O57" s="5"/>
    </row>
    <row r="58" spans="1:15" x14ac:dyDescent="0.25">
      <c r="B58" s="4" t="s">
        <v>2</v>
      </c>
      <c r="C58" s="11"/>
      <c r="D58" s="11"/>
      <c r="E58" s="11"/>
      <c r="F58" s="11"/>
      <c r="G58" s="11"/>
      <c r="H58" s="11"/>
      <c r="I58" s="11"/>
      <c r="J58" s="11"/>
      <c r="K58" s="5"/>
      <c r="L58" s="5"/>
      <c r="M58" s="5"/>
      <c r="N58" s="5"/>
      <c r="O58" s="5"/>
    </row>
    <row r="59" spans="1:15" ht="15" customHeight="1" x14ac:dyDescent="0.25">
      <c r="A59" s="120">
        <f>A51+1</f>
        <v>8</v>
      </c>
      <c r="B59" s="193" t="s">
        <v>677</v>
      </c>
      <c r="C59" s="193"/>
      <c r="D59" s="193"/>
      <c r="E59" s="193"/>
      <c r="F59" s="193"/>
      <c r="G59" s="193"/>
      <c r="H59" s="193"/>
      <c r="I59" s="193"/>
      <c r="J59" s="193"/>
      <c r="K59" s="5"/>
      <c r="L59" s="5"/>
      <c r="M59" s="5"/>
      <c r="N59" s="5"/>
      <c r="O59" s="5"/>
    </row>
    <row r="60" spans="1:15" ht="30" customHeight="1" x14ac:dyDescent="0.25">
      <c r="B60" s="177" t="s">
        <v>953</v>
      </c>
      <c r="C60" s="177"/>
      <c r="D60" s="177"/>
      <c r="E60" s="177"/>
      <c r="F60" s="177"/>
      <c r="G60" s="177"/>
      <c r="H60" s="177"/>
      <c r="I60" s="177"/>
      <c r="J60" s="177"/>
      <c r="K60" s="5"/>
      <c r="L60" s="5"/>
      <c r="M60" s="5"/>
      <c r="N60" s="5"/>
      <c r="O60" s="5"/>
    </row>
    <row r="61" spans="1:15" ht="15.75" customHeight="1" x14ac:dyDescent="0.25">
      <c r="B61" s="19" t="s">
        <v>28</v>
      </c>
      <c r="C61" s="26" t="s">
        <v>0</v>
      </c>
      <c r="D61" s="25" t="s">
        <v>1</v>
      </c>
      <c r="E61" s="258"/>
      <c r="F61" s="258"/>
      <c r="G61" s="258"/>
      <c r="I61" s="11"/>
      <c r="J61" s="11"/>
      <c r="K61" s="5"/>
      <c r="L61" s="5"/>
      <c r="M61" s="5"/>
      <c r="N61" s="5"/>
      <c r="O61" s="5"/>
    </row>
    <row r="62" spans="1:15" ht="15.75" customHeight="1" x14ac:dyDescent="0.25">
      <c r="B62" s="104"/>
      <c r="C62" s="105"/>
      <c r="D62" s="84"/>
      <c r="E62" s="259"/>
      <c r="F62" s="259"/>
      <c r="G62" s="259"/>
      <c r="I62" s="11"/>
      <c r="J62" s="11"/>
      <c r="K62" s="5"/>
      <c r="L62" s="5"/>
      <c r="M62" s="5"/>
      <c r="N62" s="5"/>
      <c r="O62" s="5"/>
    </row>
    <row r="63" spans="1:15" ht="15.75" customHeight="1" x14ac:dyDescent="0.25">
      <c r="B63" s="104"/>
      <c r="C63" s="105"/>
      <c r="D63" s="84"/>
      <c r="E63" s="17"/>
      <c r="F63" s="17"/>
      <c r="G63" s="17"/>
      <c r="I63" s="11"/>
      <c r="J63" s="11"/>
      <c r="K63" s="5"/>
      <c r="L63" s="5"/>
      <c r="M63" s="5"/>
      <c r="N63" s="5"/>
      <c r="O63" s="5"/>
    </row>
    <row r="64" spans="1:15" ht="15.75" customHeight="1" x14ac:dyDescent="0.25">
      <c r="B64" s="104"/>
      <c r="C64" s="105"/>
      <c r="D64" s="84"/>
      <c r="E64" s="17"/>
      <c r="F64" s="17"/>
      <c r="G64" s="17"/>
      <c r="I64" s="11"/>
      <c r="J64" s="11"/>
      <c r="K64" s="5"/>
      <c r="L64" s="5"/>
      <c r="M64" s="5"/>
      <c r="N64" s="5"/>
      <c r="O64" s="5"/>
    </row>
    <row r="65" spans="1:15" x14ac:dyDescent="0.25">
      <c r="B65" s="4"/>
      <c r="C65" s="11"/>
      <c r="D65" s="10"/>
      <c r="E65" s="11"/>
      <c r="F65" s="11"/>
      <c r="G65" s="11"/>
      <c r="H65" s="11"/>
      <c r="I65" s="11"/>
      <c r="J65" s="11"/>
      <c r="K65" s="5"/>
      <c r="L65" s="5"/>
      <c r="M65" s="5"/>
      <c r="N65" s="5"/>
      <c r="O65" s="5"/>
    </row>
    <row r="66" spans="1:15" ht="30.75" customHeight="1" x14ac:dyDescent="0.25">
      <c r="A66" s="120">
        <f>A59+1</f>
        <v>9</v>
      </c>
      <c r="B66" s="176" t="s">
        <v>843</v>
      </c>
      <c r="C66" s="176"/>
      <c r="D66" s="176"/>
      <c r="E66" s="176"/>
      <c r="F66" s="56"/>
      <c r="G66" s="11"/>
      <c r="H66" s="11"/>
      <c r="I66" s="11"/>
      <c r="J66" s="11"/>
      <c r="K66" s="5"/>
      <c r="L66" s="5"/>
      <c r="M66" s="5"/>
      <c r="N66" s="5"/>
      <c r="O66" s="5"/>
    </row>
    <row r="67" spans="1:15" ht="24.75" customHeight="1" x14ac:dyDescent="0.25">
      <c r="B67" s="194" t="s">
        <v>842</v>
      </c>
      <c r="C67" s="194"/>
      <c r="D67" s="194"/>
      <c r="E67" s="194"/>
      <c r="F67" s="56"/>
      <c r="G67" s="11"/>
      <c r="H67" s="11"/>
      <c r="I67" s="11"/>
      <c r="J67" s="11"/>
      <c r="K67" s="5"/>
      <c r="L67" s="5"/>
      <c r="M67" s="5"/>
      <c r="N67" s="5"/>
      <c r="O67" s="5"/>
    </row>
    <row r="68" spans="1:15" x14ac:dyDescent="0.25">
      <c r="B68" s="4"/>
      <c r="C68" s="11"/>
      <c r="D68" s="10"/>
      <c r="E68" s="11"/>
      <c r="F68" s="11"/>
      <c r="G68" s="11"/>
      <c r="H68" s="11"/>
      <c r="I68" s="11"/>
      <c r="J68" s="11"/>
      <c r="K68" s="5"/>
      <c r="L68" s="5"/>
      <c r="M68" s="5"/>
      <c r="N68" s="5"/>
      <c r="O68" s="5"/>
    </row>
    <row r="69" spans="1:15" ht="15.75" x14ac:dyDescent="0.25">
      <c r="B69" s="1" t="s">
        <v>678</v>
      </c>
      <c r="C69" s="8"/>
      <c r="D69" s="23"/>
      <c r="E69" s="23"/>
      <c r="F69" s="23"/>
      <c r="G69" s="25" t="s">
        <v>0</v>
      </c>
      <c r="H69" s="25" t="s">
        <v>1</v>
      </c>
      <c r="I69" s="93"/>
      <c r="J69" s="93"/>
      <c r="K69" s="5"/>
      <c r="L69" s="5"/>
      <c r="M69" s="5"/>
      <c r="N69" s="5"/>
      <c r="O69" s="5"/>
    </row>
    <row r="70" spans="1:15" ht="40.5" customHeight="1" x14ac:dyDescent="0.25">
      <c r="A70" s="120">
        <f>A66+1</f>
        <v>10</v>
      </c>
      <c r="B70" s="180" t="s">
        <v>706</v>
      </c>
      <c r="C70" s="193"/>
      <c r="D70" s="193"/>
      <c r="E70" s="193"/>
      <c r="F70" s="193"/>
      <c r="G70" s="50"/>
      <c r="H70" s="51"/>
      <c r="I70" s="44"/>
      <c r="J70" s="44"/>
      <c r="K70" s="5"/>
      <c r="L70" s="5"/>
      <c r="M70" s="5"/>
      <c r="N70" s="5"/>
      <c r="O70" s="5"/>
    </row>
    <row r="71" spans="1:15" ht="40.5" customHeight="1" x14ac:dyDescent="0.25">
      <c r="A71" s="120">
        <f>A70+1</f>
        <v>11</v>
      </c>
      <c r="B71" s="180" t="s">
        <v>742</v>
      </c>
      <c r="C71" s="193"/>
      <c r="D71" s="193"/>
      <c r="E71" s="193"/>
      <c r="F71" s="193"/>
      <c r="G71" s="50"/>
      <c r="H71" s="51"/>
      <c r="I71" s="44"/>
      <c r="J71" s="44"/>
      <c r="K71" s="5"/>
      <c r="L71" s="5"/>
      <c r="M71" s="5"/>
      <c r="N71" s="5"/>
      <c r="O71" s="5"/>
    </row>
    <row r="72" spans="1:15" ht="40.5" customHeight="1" x14ac:dyDescent="0.25">
      <c r="A72" s="120">
        <f>A71+1</f>
        <v>12</v>
      </c>
      <c r="B72" s="180" t="s">
        <v>743</v>
      </c>
      <c r="C72" s="193"/>
      <c r="D72" s="193"/>
      <c r="E72" s="193"/>
      <c r="F72" s="193"/>
      <c r="G72" s="50"/>
      <c r="H72" s="51"/>
      <c r="I72" s="44"/>
      <c r="J72" s="44"/>
      <c r="K72" s="5"/>
      <c r="L72" s="5"/>
      <c r="M72" s="5"/>
      <c r="N72" s="5"/>
      <c r="O72" s="5"/>
    </row>
    <row r="73" spans="1:15" ht="40.5" customHeight="1" x14ac:dyDescent="0.25">
      <c r="A73" s="120">
        <f>A72+1</f>
        <v>13</v>
      </c>
      <c r="B73" s="180" t="s">
        <v>744</v>
      </c>
      <c r="C73" s="193"/>
      <c r="D73" s="193"/>
      <c r="E73" s="193"/>
      <c r="F73" s="193"/>
      <c r="G73" s="50"/>
      <c r="H73" s="51"/>
      <c r="I73" s="44"/>
      <c r="J73" s="44"/>
      <c r="K73" s="5"/>
      <c r="L73" s="5"/>
      <c r="M73" s="5"/>
      <c r="N73" s="5"/>
      <c r="O73" s="5"/>
    </row>
    <row r="74" spans="1:15" ht="48" customHeight="1" x14ac:dyDescent="0.25">
      <c r="A74" s="120">
        <f>A73+1</f>
        <v>14</v>
      </c>
      <c r="B74" s="180" t="s">
        <v>687</v>
      </c>
      <c r="C74" s="176"/>
      <c r="D74" s="176"/>
      <c r="E74" s="176"/>
      <c r="F74" s="176"/>
      <c r="G74" s="50"/>
      <c r="H74" s="51"/>
      <c r="I74" s="44"/>
      <c r="J74" s="44"/>
      <c r="K74" s="5"/>
      <c r="L74" s="5"/>
      <c r="M74" s="5"/>
      <c r="N74" s="5"/>
      <c r="O74" s="5"/>
    </row>
    <row r="75" spans="1:15" ht="48" customHeight="1" x14ac:dyDescent="0.25">
      <c r="A75" s="120">
        <f t="shared" ref="A75:A86" si="0">A74+1</f>
        <v>15</v>
      </c>
      <c r="B75" s="180" t="s">
        <v>688</v>
      </c>
      <c r="C75" s="193"/>
      <c r="D75" s="193"/>
      <c r="E75" s="193"/>
      <c r="F75" s="193"/>
      <c r="G75" s="50"/>
      <c r="H75" s="51"/>
      <c r="I75" s="44"/>
      <c r="J75" s="44"/>
      <c r="K75" s="5"/>
      <c r="L75" s="5"/>
      <c r="M75" s="5"/>
      <c r="N75" s="5"/>
      <c r="O75" s="5"/>
    </row>
    <row r="76" spans="1:15" ht="47.25" customHeight="1" x14ac:dyDescent="0.25">
      <c r="A76" s="120">
        <f t="shared" si="0"/>
        <v>16</v>
      </c>
      <c r="B76" s="180" t="s">
        <v>689</v>
      </c>
      <c r="C76" s="176"/>
      <c r="D76" s="176"/>
      <c r="E76" s="176"/>
      <c r="F76" s="176"/>
      <c r="G76" s="50"/>
      <c r="H76" s="51"/>
      <c r="I76" s="44"/>
      <c r="J76" s="44"/>
      <c r="K76" s="5"/>
      <c r="L76" s="5"/>
      <c r="M76" s="5"/>
      <c r="N76" s="5"/>
      <c r="O76" s="5"/>
    </row>
    <row r="77" spans="1:15" ht="47.25" customHeight="1" x14ac:dyDescent="0.25">
      <c r="A77" s="120">
        <f t="shared" si="0"/>
        <v>17</v>
      </c>
      <c r="B77" s="180" t="s">
        <v>700</v>
      </c>
      <c r="C77" s="176"/>
      <c r="D77" s="176"/>
      <c r="E77" s="176"/>
      <c r="F77" s="176"/>
      <c r="G77" s="50"/>
      <c r="H77" s="51"/>
      <c r="I77" s="44"/>
      <c r="J77" s="44"/>
      <c r="K77" s="5"/>
      <c r="L77" s="5"/>
      <c r="M77" s="5"/>
      <c r="N77" s="5"/>
      <c r="O77" s="5"/>
    </row>
    <row r="78" spans="1:15" ht="47.25" customHeight="1" x14ac:dyDescent="0.25">
      <c r="A78" s="120">
        <f t="shared" si="0"/>
        <v>18</v>
      </c>
      <c r="B78" s="180" t="s">
        <v>762</v>
      </c>
      <c r="C78" s="176"/>
      <c r="D78" s="176"/>
      <c r="E78" s="176"/>
      <c r="F78" s="176"/>
      <c r="G78" s="50"/>
      <c r="H78" s="51"/>
      <c r="I78" s="44"/>
      <c r="J78" s="44"/>
      <c r="K78" s="5"/>
      <c r="L78" s="5"/>
      <c r="M78" s="5"/>
      <c r="N78" s="5"/>
      <c r="O78" s="5"/>
    </row>
    <row r="79" spans="1:15" ht="63" customHeight="1" x14ac:dyDescent="0.25">
      <c r="A79" s="120">
        <f t="shared" si="0"/>
        <v>19</v>
      </c>
      <c r="B79" s="180" t="s">
        <v>690</v>
      </c>
      <c r="C79" s="176"/>
      <c r="D79" s="176"/>
      <c r="E79" s="176"/>
      <c r="F79" s="176"/>
      <c r="G79" s="50"/>
      <c r="H79" s="51"/>
      <c r="I79" s="44"/>
      <c r="J79" s="44"/>
      <c r="K79" s="5"/>
      <c r="L79" s="5"/>
      <c r="M79" s="5"/>
      <c r="N79" s="5"/>
      <c r="O79" s="5"/>
    </row>
    <row r="80" spans="1:15" ht="63" customHeight="1" x14ac:dyDescent="0.25">
      <c r="A80" s="120">
        <f t="shared" si="0"/>
        <v>20</v>
      </c>
      <c r="B80" s="180" t="s">
        <v>515</v>
      </c>
      <c r="C80" s="176"/>
      <c r="D80" s="176"/>
      <c r="E80" s="176"/>
      <c r="F80" s="176"/>
      <c r="G80" s="50"/>
      <c r="H80" s="51"/>
      <c r="I80" s="44"/>
      <c r="J80" s="44"/>
      <c r="K80" s="5"/>
      <c r="L80" s="5"/>
      <c r="M80" s="5"/>
      <c r="N80" s="5"/>
      <c r="O80" s="5"/>
    </row>
    <row r="81" spans="1:15" ht="49.5" customHeight="1" x14ac:dyDescent="0.25">
      <c r="A81" s="120">
        <f t="shared" si="0"/>
        <v>21</v>
      </c>
      <c r="B81" s="180" t="s">
        <v>691</v>
      </c>
      <c r="C81" s="176"/>
      <c r="D81" s="176"/>
      <c r="E81" s="176"/>
      <c r="F81" s="176"/>
      <c r="G81" s="50"/>
      <c r="H81" s="51"/>
      <c r="I81" s="44"/>
      <c r="J81" s="44"/>
      <c r="K81" s="5"/>
      <c r="L81" s="5"/>
      <c r="M81" s="5"/>
      <c r="N81" s="5"/>
      <c r="O81" s="5"/>
    </row>
    <row r="82" spans="1:15" ht="36.75" customHeight="1" x14ac:dyDescent="0.25">
      <c r="A82" s="120">
        <f t="shared" si="0"/>
        <v>22</v>
      </c>
      <c r="B82" s="180" t="s">
        <v>692</v>
      </c>
      <c r="C82" s="176"/>
      <c r="D82" s="176"/>
      <c r="E82" s="176"/>
      <c r="F82" s="176"/>
      <c r="G82" s="50"/>
      <c r="H82" s="51"/>
      <c r="I82" s="44"/>
      <c r="J82" s="44"/>
      <c r="K82" s="5"/>
      <c r="L82" s="5"/>
      <c r="M82" s="5"/>
      <c r="N82" s="5"/>
      <c r="O82" s="5"/>
    </row>
    <row r="83" spans="1:15" ht="33.75" customHeight="1" x14ac:dyDescent="0.25">
      <c r="A83" s="120">
        <f t="shared" si="0"/>
        <v>23</v>
      </c>
      <c r="B83" s="188" t="s">
        <v>693</v>
      </c>
      <c r="C83" s="188"/>
      <c r="D83" s="188"/>
      <c r="E83" s="188"/>
      <c r="F83" s="188"/>
      <c r="G83" s="50"/>
      <c r="H83" s="51"/>
      <c r="I83" s="44"/>
      <c r="J83" s="44"/>
      <c r="K83" s="5"/>
      <c r="L83" s="5"/>
      <c r="M83" s="5"/>
      <c r="N83" s="5"/>
      <c r="O83" s="5"/>
    </row>
    <row r="84" spans="1:15" ht="33.75" customHeight="1" x14ac:dyDescent="0.25">
      <c r="A84" s="120">
        <f t="shared" si="0"/>
        <v>24</v>
      </c>
      <c r="B84" s="188" t="s">
        <v>694</v>
      </c>
      <c r="C84" s="188"/>
      <c r="D84" s="188"/>
      <c r="E84" s="188"/>
      <c r="F84" s="188"/>
      <c r="G84" s="50"/>
      <c r="H84" s="51"/>
      <c r="I84" s="44"/>
      <c r="J84" s="44"/>
      <c r="K84" s="5"/>
      <c r="L84" s="5"/>
      <c r="M84" s="5"/>
      <c r="N84" s="5"/>
      <c r="O84" s="5"/>
    </row>
    <row r="85" spans="1:15" ht="33.75" customHeight="1" x14ac:dyDescent="0.25">
      <c r="A85" s="120">
        <f t="shared" si="0"/>
        <v>25</v>
      </c>
      <c r="B85" s="179" t="s">
        <v>695</v>
      </c>
      <c r="C85" s="179"/>
      <c r="D85" s="179"/>
      <c r="E85" s="179"/>
      <c r="F85" s="180"/>
      <c r="G85" s="50"/>
      <c r="H85" s="51"/>
      <c r="I85" s="44"/>
      <c r="J85" s="44"/>
      <c r="K85" s="5"/>
      <c r="L85" s="5"/>
      <c r="M85" s="5"/>
      <c r="N85" s="5"/>
      <c r="O85" s="5"/>
    </row>
    <row r="86" spans="1:15" ht="45" customHeight="1" x14ac:dyDescent="0.25">
      <c r="A86" s="120">
        <f t="shared" si="0"/>
        <v>26</v>
      </c>
      <c r="B86" s="176" t="s">
        <v>778</v>
      </c>
      <c r="C86" s="176"/>
      <c r="D86" s="176"/>
      <c r="E86" s="176"/>
      <c r="F86" s="176"/>
      <c r="G86" s="176"/>
      <c r="H86" s="176"/>
      <c r="I86" s="44"/>
      <c r="J86" s="44"/>
      <c r="K86" s="5"/>
      <c r="L86" s="5"/>
      <c r="M86" s="5"/>
      <c r="N86" s="5"/>
      <c r="O86" s="5"/>
    </row>
    <row r="87" spans="1:15" ht="33.75" customHeight="1" x14ac:dyDescent="0.25">
      <c r="B87" s="101" t="s">
        <v>337</v>
      </c>
      <c r="C87" s="2" t="s">
        <v>338</v>
      </c>
      <c r="D87" s="2" t="s">
        <v>339</v>
      </c>
      <c r="E87" s="235" t="s">
        <v>340</v>
      </c>
      <c r="F87" s="235"/>
      <c r="G87" s="272" t="s">
        <v>776</v>
      </c>
      <c r="H87" s="272"/>
      <c r="I87" s="44"/>
      <c r="J87" s="44"/>
      <c r="K87" s="5"/>
      <c r="L87" s="5"/>
      <c r="M87" s="5"/>
      <c r="N87" s="5"/>
      <c r="O87" s="5"/>
    </row>
    <row r="88" spans="1:15" ht="33.75" customHeight="1" x14ac:dyDescent="0.25">
      <c r="B88" s="2">
        <v>1</v>
      </c>
      <c r="C88" s="78"/>
      <c r="D88" s="84"/>
      <c r="E88" s="239"/>
      <c r="F88" s="239"/>
      <c r="G88" s="256"/>
      <c r="H88" s="256"/>
      <c r="I88" s="44"/>
      <c r="J88" s="44"/>
      <c r="K88" s="5"/>
      <c r="L88" s="5"/>
      <c r="M88" s="5"/>
      <c r="N88" s="5"/>
      <c r="O88" s="5"/>
    </row>
    <row r="89" spans="1:15" ht="33.75" customHeight="1" x14ac:dyDescent="0.25">
      <c r="B89" s="2">
        <v>2</v>
      </c>
      <c r="C89" s="78"/>
      <c r="D89" s="84"/>
      <c r="E89" s="239"/>
      <c r="F89" s="239"/>
      <c r="G89" s="256"/>
      <c r="H89" s="256"/>
      <c r="I89" s="44"/>
      <c r="J89" s="44"/>
      <c r="K89" s="5"/>
      <c r="L89" s="5"/>
      <c r="M89" s="5"/>
      <c r="N89" s="5"/>
      <c r="O89" s="5"/>
    </row>
    <row r="90" spans="1:15" ht="33.75" customHeight="1" x14ac:dyDescent="0.25">
      <c r="B90" s="2">
        <v>3</v>
      </c>
      <c r="C90" s="78"/>
      <c r="D90" s="84"/>
      <c r="E90" s="239"/>
      <c r="F90" s="239"/>
      <c r="G90" s="256"/>
      <c r="H90" s="256"/>
      <c r="I90" s="44"/>
      <c r="J90" s="44"/>
      <c r="K90" s="5"/>
      <c r="L90" s="5"/>
      <c r="M90" s="5"/>
      <c r="N90" s="5"/>
      <c r="O90" s="5"/>
    </row>
    <row r="91" spans="1:15" ht="11.25" customHeight="1" x14ac:dyDescent="0.25">
      <c r="B91" s="148"/>
      <c r="C91" s="156"/>
      <c r="D91" s="111"/>
      <c r="E91" s="111"/>
      <c r="F91" s="111"/>
      <c r="G91" s="97"/>
      <c r="H91" s="44"/>
      <c r="I91" s="44"/>
      <c r="J91" s="44"/>
      <c r="K91" s="5"/>
      <c r="L91" s="5"/>
      <c r="M91" s="5"/>
      <c r="N91" s="5"/>
      <c r="O91" s="5"/>
    </row>
    <row r="92" spans="1:15" ht="15.75" customHeight="1" x14ac:dyDescent="0.25">
      <c r="A92" s="120">
        <f>A86+1</f>
        <v>27</v>
      </c>
      <c r="B92" s="193" t="s">
        <v>770</v>
      </c>
      <c r="C92" s="193"/>
      <c r="D92" s="111"/>
      <c r="E92" s="111"/>
      <c r="F92" s="111"/>
      <c r="G92" s="97"/>
      <c r="H92" s="44"/>
      <c r="I92" s="44"/>
      <c r="J92" s="44"/>
      <c r="K92" s="5"/>
      <c r="L92" s="5"/>
      <c r="M92" s="5"/>
      <c r="N92" s="5"/>
      <c r="O92" s="5"/>
    </row>
    <row r="93" spans="1:15" ht="33.75" customHeight="1" x14ac:dyDescent="0.25">
      <c r="B93" s="101" t="s">
        <v>765</v>
      </c>
      <c r="C93" s="146"/>
      <c r="D93" s="111"/>
      <c r="E93" s="111"/>
      <c r="F93" s="111"/>
      <c r="G93" s="97"/>
      <c r="H93" s="44"/>
      <c r="I93" s="44"/>
      <c r="J93" s="44"/>
      <c r="K93" s="5"/>
      <c r="L93" s="5"/>
      <c r="M93" s="5"/>
      <c r="N93" s="5"/>
      <c r="O93" s="5"/>
    </row>
    <row r="94" spans="1:15" ht="48.75" customHeight="1" x14ac:dyDescent="0.25">
      <c r="B94" s="101" t="s">
        <v>769</v>
      </c>
      <c r="C94" s="146"/>
      <c r="D94" s="111"/>
      <c r="E94" s="111"/>
      <c r="F94" s="111"/>
      <c r="G94" s="97"/>
      <c r="H94" s="44"/>
      <c r="I94" s="44"/>
      <c r="J94" s="44"/>
      <c r="K94" s="5"/>
      <c r="L94" s="5"/>
      <c r="M94" s="5"/>
      <c r="N94" s="5"/>
      <c r="O94" s="5"/>
    </row>
    <row r="95" spans="1:15" ht="33.75" customHeight="1" x14ac:dyDescent="0.25">
      <c r="B95" s="101" t="s">
        <v>766</v>
      </c>
      <c r="C95" s="146"/>
      <c r="D95" s="111"/>
      <c r="E95" s="111"/>
      <c r="F95" s="111"/>
      <c r="G95" s="97"/>
      <c r="H95" s="44"/>
      <c r="I95" s="44"/>
      <c r="J95" s="44"/>
      <c r="K95" s="5"/>
      <c r="L95" s="5"/>
      <c r="M95" s="5"/>
      <c r="N95" s="5"/>
      <c r="O95" s="5"/>
    </row>
    <row r="96" spans="1:15" ht="14.25" customHeight="1" x14ac:dyDescent="0.25">
      <c r="B96" s="148"/>
      <c r="C96" s="156"/>
      <c r="D96" s="111"/>
      <c r="E96" s="111"/>
      <c r="F96" s="111"/>
      <c r="G96" s="97"/>
      <c r="H96" s="44"/>
      <c r="I96" s="44"/>
      <c r="J96" s="44"/>
      <c r="K96" s="5"/>
      <c r="L96" s="5"/>
      <c r="M96" s="5"/>
      <c r="N96" s="5"/>
      <c r="O96" s="5"/>
    </row>
    <row r="97" spans="1:15" ht="16.5" customHeight="1" x14ac:dyDescent="0.25">
      <c r="A97" s="120">
        <f>A92+1</f>
        <v>28</v>
      </c>
      <c r="B97" s="201" t="s">
        <v>771</v>
      </c>
      <c r="C97" s="201"/>
      <c r="D97" s="111"/>
      <c r="E97" s="111"/>
      <c r="F97" s="111"/>
      <c r="G97" s="97"/>
      <c r="H97" s="44"/>
      <c r="I97" s="44"/>
      <c r="J97" s="44"/>
      <c r="K97" s="5"/>
      <c r="L97" s="5"/>
      <c r="M97" s="5"/>
      <c r="N97" s="5"/>
      <c r="O97" s="5"/>
    </row>
    <row r="98" spans="1:15" ht="33.75" customHeight="1" x14ac:dyDescent="0.25">
      <c r="B98" s="147" t="s">
        <v>876</v>
      </c>
      <c r="C98" s="149"/>
      <c r="D98" s="111"/>
      <c r="E98" s="111"/>
      <c r="F98" s="111"/>
      <c r="G98" s="97"/>
      <c r="H98" s="44"/>
      <c r="I98" s="44"/>
      <c r="J98" s="44"/>
      <c r="K98" s="5"/>
      <c r="L98" s="5"/>
      <c r="M98" s="5"/>
      <c r="N98" s="5"/>
      <c r="O98" s="5"/>
    </row>
    <row r="99" spans="1:15" ht="33.75" customHeight="1" x14ac:dyDescent="0.25">
      <c r="B99" s="101" t="s">
        <v>772</v>
      </c>
      <c r="C99" s="269"/>
      <c r="D99" s="270"/>
      <c r="E99" s="271"/>
      <c r="F99" s="111"/>
      <c r="G99" s="97"/>
      <c r="H99" s="44"/>
      <c r="I99" s="44"/>
      <c r="J99" s="44"/>
      <c r="K99" s="5"/>
      <c r="L99" s="5"/>
      <c r="M99" s="5"/>
      <c r="N99" s="5"/>
      <c r="O99" s="5"/>
    </row>
    <row r="100" spans="1:15" x14ac:dyDescent="0.25">
      <c r="B100" s="11"/>
      <c r="C100" s="11"/>
      <c r="D100" s="11"/>
      <c r="E100" s="11"/>
      <c r="F100" s="11"/>
      <c r="G100" s="11"/>
      <c r="H100" s="11"/>
      <c r="I100" s="11"/>
      <c r="J100" s="11"/>
      <c r="K100" s="5"/>
      <c r="L100" s="5"/>
      <c r="M100" s="5"/>
      <c r="N100" s="5"/>
      <c r="O100" s="5"/>
    </row>
    <row r="101" spans="1:15" ht="15.75" customHeight="1" x14ac:dyDescent="0.25">
      <c r="A101" s="120">
        <f>A97+1</f>
        <v>29</v>
      </c>
      <c r="B101" s="1" t="s">
        <v>818</v>
      </c>
      <c r="C101" s="29"/>
      <c r="D101" s="29"/>
      <c r="E101" s="29"/>
      <c r="F101" s="29"/>
      <c r="G101" s="29"/>
      <c r="H101" s="31"/>
      <c r="I101" s="93"/>
      <c r="J101" s="93"/>
      <c r="K101" s="5"/>
      <c r="L101" s="5"/>
      <c r="M101" s="5"/>
      <c r="N101" s="5"/>
      <c r="O101" s="5"/>
    </row>
    <row r="102" spans="1:15" ht="27.75" customHeight="1" x14ac:dyDescent="0.25">
      <c r="B102" s="40" t="s">
        <v>817</v>
      </c>
      <c r="C102" s="29"/>
      <c r="D102" s="29"/>
      <c r="E102" s="152"/>
      <c r="F102" s="152"/>
      <c r="G102" s="29"/>
      <c r="H102" s="56"/>
      <c r="I102" s="93"/>
      <c r="J102" s="93"/>
      <c r="K102" s="5"/>
      <c r="L102" s="5"/>
      <c r="M102" s="5"/>
      <c r="N102" s="5"/>
      <c r="O102" s="5"/>
    </row>
    <row r="103" spans="1:15" ht="35.25" customHeight="1" x14ac:dyDescent="0.25">
      <c r="B103" s="3"/>
      <c r="C103" s="263" t="s">
        <v>828</v>
      </c>
      <c r="D103" s="264"/>
      <c r="E103" s="151" t="s">
        <v>1</v>
      </c>
      <c r="F103" s="151" t="s">
        <v>234</v>
      </c>
      <c r="G103" s="265" t="s">
        <v>813</v>
      </c>
      <c r="H103" s="266"/>
      <c r="I103" s="44"/>
      <c r="J103" s="44"/>
      <c r="K103" s="5"/>
      <c r="L103" s="5"/>
      <c r="M103" s="5"/>
      <c r="N103" s="5"/>
      <c r="O103" s="5"/>
    </row>
    <row r="104" spans="1:15" ht="29.25" customHeight="1" x14ac:dyDescent="0.25">
      <c r="B104" s="132" t="s">
        <v>810</v>
      </c>
      <c r="C104" s="267"/>
      <c r="D104" s="268"/>
      <c r="E104" s="150"/>
      <c r="F104" s="150"/>
      <c r="G104" s="267"/>
      <c r="H104" s="268"/>
      <c r="I104" s="11"/>
      <c r="J104" s="11"/>
      <c r="K104" s="5"/>
      <c r="L104" s="5"/>
      <c r="M104" s="5"/>
      <c r="N104" s="5"/>
      <c r="O104" s="5"/>
    </row>
    <row r="105" spans="1:15" ht="29.25" customHeight="1" x14ac:dyDescent="0.25">
      <c r="B105" s="132" t="s">
        <v>811</v>
      </c>
      <c r="C105" s="267"/>
      <c r="D105" s="268"/>
      <c r="E105" s="150"/>
      <c r="F105" s="150"/>
      <c r="G105" s="267"/>
      <c r="H105" s="268"/>
      <c r="I105" s="11"/>
      <c r="J105" s="11"/>
      <c r="K105" s="5"/>
      <c r="L105" s="5"/>
      <c r="M105" s="5"/>
      <c r="N105" s="5"/>
      <c r="O105" s="5"/>
    </row>
    <row r="106" spans="1:15" ht="29.25" customHeight="1" x14ac:dyDescent="0.25">
      <c r="B106" s="132" t="s">
        <v>812</v>
      </c>
      <c r="C106" s="267"/>
      <c r="D106" s="268"/>
      <c r="E106" s="150"/>
      <c r="F106" s="150"/>
      <c r="G106" s="267"/>
      <c r="H106" s="268"/>
      <c r="I106" s="11"/>
      <c r="J106" s="11"/>
      <c r="K106" s="5"/>
      <c r="L106" s="5"/>
      <c r="M106" s="5"/>
      <c r="N106" s="5"/>
      <c r="O106" s="5"/>
    </row>
    <row r="107" spans="1:15" x14ac:dyDescent="0.25">
      <c r="B107" s="4"/>
      <c r="C107" s="11"/>
      <c r="D107" s="11"/>
      <c r="E107" s="11"/>
      <c r="F107" s="11"/>
      <c r="G107" s="11"/>
      <c r="H107" s="11"/>
      <c r="I107" s="11"/>
      <c r="J107" s="11"/>
      <c r="K107" s="5"/>
      <c r="L107" s="5"/>
      <c r="M107" s="5"/>
      <c r="N107" s="5"/>
      <c r="O107" s="5"/>
    </row>
    <row r="108" spans="1:15" x14ac:dyDescent="0.25">
      <c r="B108" s="201" t="s">
        <v>482</v>
      </c>
      <c r="C108" s="201"/>
      <c r="D108" s="201"/>
      <c r="E108" s="201"/>
      <c r="F108" s="201"/>
      <c r="G108" s="11"/>
      <c r="H108" s="11"/>
      <c r="I108" s="11"/>
      <c r="J108" s="11"/>
      <c r="K108" s="5"/>
      <c r="L108" s="5"/>
      <c r="M108" s="5"/>
      <c r="N108" s="5"/>
      <c r="O108" s="5"/>
    </row>
    <row r="109" spans="1:15" ht="33" customHeight="1" x14ac:dyDescent="0.25">
      <c r="A109" s="119">
        <f>A101+1</f>
        <v>30</v>
      </c>
      <c r="B109" s="194" t="s">
        <v>501</v>
      </c>
      <c r="C109" s="194"/>
      <c r="D109" s="194"/>
      <c r="E109" s="194"/>
      <c r="F109" s="56"/>
      <c r="G109" s="11"/>
      <c r="H109" s="11"/>
      <c r="I109" s="11"/>
      <c r="J109" s="11"/>
      <c r="K109" s="5"/>
      <c r="L109" s="5"/>
      <c r="M109" s="5"/>
      <c r="N109" s="5"/>
      <c r="O109" s="5"/>
    </row>
    <row r="110" spans="1:15" ht="45.75" customHeight="1" x14ac:dyDescent="0.25">
      <c r="B110" s="253" t="s">
        <v>935</v>
      </c>
      <c r="C110" s="254"/>
      <c r="D110" s="254"/>
      <c r="E110" s="254"/>
      <c r="F110" s="128"/>
      <c r="G110" s="11"/>
      <c r="H110" s="11"/>
      <c r="I110" s="11"/>
      <c r="J110" s="11"/>
      <c r="K110" s="5"/>
      <c r="L110" s="5"/>
      <c r="M110" s="5"/>
      <c r="N110" s="5"/>
      <c r="O110" s="5"/>
    </row>
    <row r="111" spans="1:15" ht="15.75" x14ac:dyDescent="0.25">
      <c r="A111" s="120">
        <f>A109+1</f>
        <v>31</v>
      </c>
      <c r="B111" s="116" t="s">
        <v>564</v>
      </c>
      <c r="C111" s="117"/>
      <c r="D111" s="117"/>
      <c r="E111" s="118"/>
      <c r="F111" s="50"/>
      <c r="G111" s="255" t="s">
        <v>729</v>
      </c>
      <c r="H111" s="255"/>
      <c r="I111" s="255"/>
      <c r="J111" s="11"/>
      <c r="K111" s="5"/>
      <c r="L111" s="5"/>
      <c r="M111" s="5"/>
      <c r="N111" s="5"/>
      <c r="O111" s="5"/>
    </row>
    <row r="112" spans="1:15" ht="15.75" x14ac:dyDescent="0.25">
      <c r="A112" s="120">
        <f>A111+1</f>
        <v>32</v>
      </c>
      <c r="B112" s="232" t="s">
        <v>565</v>
      </c>
      <c r="C112" s="233"/>
      <c r="D112" s="233"/>
      <c r="E112" s="234"/>
      <c r="F112" s="50"/>
      <c r="G112" s="255"/>
      <c r="H112" s="255"/>
      <c r="I112" s="255"/>
      <c r="J112" s="11"/>
      <c r="K112" s="5"/>
      <c r="L112" s="5"/>
      <c r="M112" s="5"/>
      <c r="N112" s="5"/>
      <c r="O112" s="5"/>
    </row>
    <row r="113" spans="1:15" ht="15" customHeight="1" x14ac:dyDescent="0.25">
      <c r="A113" s="120">
        <f>A112+1</f>
        <v>33</v>
      </c>
      <c r="B113" s="195" t="s">
        <v>326</v>
      </c>
      <c r="C113" s="196"/>
      <c r="D113" s="196"/>
      <c r="E113" s="197"/>
      <c r="F113" s="56"/>
      <c r="G113" s="94"/>
      <c r="H113" s="89"/>
      <c r="I113" s="94"/>
      <c r="K113" s="5"/>
      <c r="L113" s="5"/>
      <c r="M113" s="5"/>
      <c r="N113" s="5"/>
      <c r="O113" s="5"/>
    </row>
    <row r="114" spans="1:15" x14ac:dyDescent="0.25">
      <c r="B114" s="4"/>
      <c r="C114" s="11"/>
      <c r="D114" s="11"/>
      <c r="E114" s="11"/>
      <c r="F114" s="11"/>
      <c r="G114" s="11"/>
      <c r="H114" s="11"/>
      <c r="I114" s="11"/>
      <c r="J114" s="11"/>
      <c r="K114" s="5"/>
      <c r="L114" s="5"/>
      <c r="M114" s="5"/>
      <c r="N114" s="5"/>
      <c r="O114" s="5"/>
    </row>
    <row r="115" spans="1:15" x14ac:dyDescent="0.25">
      <c r="B115" s="201" t="s">
        <v>483</v>
      </c>
      <c r="C115" s="201"/>
      <c r="D115" s="201"/>
      <c r="E115" s="201"/>
      <c r="F115" s="201"/>
      <c r="G115" s="11"/>
      <c r="H115" s="11"/>
      <c r="I115" s="11"/>
      <c r="J115" s="11"/>
      <c r="K115" s="5"/>
      <c r="L115" s="5"/>
      <c r="M115" s="5"/>
      <c r="N115" s="5"/>
      <c r="O115" s="5"/>
    </row>
    <row r="116" spans="1:15" ht="33" customHeight="1" x14ac:dyDescent="0.25">
      <c r="A116" s="119">
        <f>A113+1</f>
        <v>34</v>
      </c>
      <c r="B116" s="194" t="s">
        <v>502</v>
      </c>
      <c r="C116" s="194"/>
      <c r="D116" s="194"/>
      <c r="E116" s="194"/>
      <c r="F116" s="56"/>
      <c r="G116" s="11"/>
      <c r="H116" s="11"/>
      <c r="I116" s="11"/>
      <c r="J116" s="11"/>
      <c r="K116" s="5"/>
      <c r="L116" s="5"/>
      <c r="M116" s="5"/>
      <c r="N116" s="5"/>
      <c r="O116" s="5"/>
    </row>
    <row r="117" spans="1:15" ht="32.25" customHeight="1" x14ac:dyDescent="0.25">
      <c r="B117" s="253" t="s">
        <v>936</v>
      </c>
      <c r="C117" s="254"/>
      <c r="D117" s="254"/>
      <c r="E117" s="254"/>
      <c r="F117" s="128"/>
      <c r="G117" s="11"/>
      <c r="H117" s="11"/>
      <c r="I117" s="11"/>
      <c r="J117" s="11"/>
      <c r="K117" s="5"/>
      <c r="L117" s="5"/>
      <c r="M117" s="5"/>
      <c r="N117" s="5"/>
      <c r="O117" s="5"/>
    </row>
    <row r="118" spans="1:15" ht="15.75" x14ac:dyDescent="0.25">
      <c r="A118" s="120">
        <f>A116+1</f>
        <v>35</v>
      </c>
      <c r="B118" s="116" t="s">
        <v>562</v>
      </c>
      <c r="C118" s="117"/>
      <c r="D118" s="117"/>
      <c r="E118" s="118"/>
      <c r="F118" s="131"/>
      <c r="G118" s="255" t="s">
        <v>729</v>
      </c>
      <c r="H118" s="255"/>
      <c r="I118" s="255"/>
      <c r="J118" s="11"/>
      <c r="K118" s="5"/>
      <c r="L118" s="5"/>
      <c r="M118" s="5"/>
      <c r="N118" s="5"/>
      <c r="O118" s="5"/>
    </row>
    <row r="119" spans="1:15" ht="15.75" x14ac:dyDescent="0.25">
      <c r="A119" s="120">
        <f>A118+1</f>
        <v>36</v>
      </c>
      <c r="B119" s="232" t="s">
        <v>563</v>
      </c>
      <c r="C119" s="233"/>
      <c r="D119" s="233"/>
      <c r="E119" s="234"/>
      <c r="F119" s="50"/>
      <c r="G119" s="255"/>
      <c r="H119" s="255"/>
      <c r="I119" s="255"/>
      <c r="J119" s="11"/>
      <c r="K119" s="5"/>
      <c r="L119" s="5"/>
      <c r="M119" s="5"/>
      <c r="N119" s="5"/>
      <c r="O119" s="5"/>
    </row>
    <row r="120" spans="1:15" x14ac:dyDescent="0.25">
      <c r="A120" s="120">
        <f>A119+1</f>
        <v>37</v>
      </c>
      <c r="B120" s="195" t="s">
        <v>322</v>
      </c>
      <c r="C120" s="196"/>
      <c r="D120" s="196"/>
      <c r="E120" s="197"/>
      <c r="F120" s="56"/>
      <c r="G120" s="94"/>
      <c r="H120" s="89"/>
      <c r="I120" s="94"/>
      <c r="J120" s="11"/>
      <c r="K120" s="5"/>
      <c r="L120" s="5"/>
      <c r="M120" s="5"/>
      <c r="N120" s="5"/>
      <c r="O120" s="5"/>
    </row>
    <row r="121" spans="1:15" x14ac:dyDescent="0.25">
      <c r="B121" s="4"/>
      <c r="C121" s="11"/>
      <c r="D121" s="11"/>
      <c r="E121" s="11"/>
      <c r="F121" s="11"/>
      <c r="G121" s="88"/>
      <c r="H121" s="11"/>
      <c r="I121" s="88"/>
      <c r="J121" s="11"/>
      <c r="K121" s="5"/>
      <c r="L121" s="5"/>
      <c r="M121" s="5"/>
      <c r="N121" s="5"/>
      <c r="O121" s="5"/>
    </row>
    <row r="122" spans="1:15" ht="15" customHeight="1" x14ac:dyDescent="0.25">
      <c r="B122" s="201" t="s">
        <v>854</v>
      </c>
      <c r="C122" s="201"/>
      <c r="D122" s="201"/>
      <c r="E122" s="201"/>
      <c r="F122" s="201"/>
      <c r="G122" s="88"/>
      <c r="H122" s="11"/>
      <c r="I122" s="88"/>
      <c r="J122" s="11"/>
      <c r="K122" s="5"/>
      <c r="L122" s="5"/>
      <c r="M122" s="5"/>
      <c r="N122" s="5"/>
      <c r="O122" s="5"/>
    </row>
    <row r="123" spans="1:15" ht="30" customHeight="1" x14ac:dyDescent="0.25">
      <c r="A123" s="120">
        <f>A120+1</f>
        <v>38</v>
      </c>
      <c r="B123" s="194" t="s">
        <v>855</v>
      </c>
      <c r="C123" s="194"/>
      <c r="D123" s="194"/>
      <c r="E123" s="194"/>
      <c r="F123" s="56"/>
      <c r="G123" s="88"/>
      <c r="H123" s="11"/>
      <c r="I123" s="88"/>
      <c r="J123" s="11"/>
      <c r="K123" s="5"/>
      <c r="L123" s="5"/>
      <c r="M123" s="5"/>
      <c r="N123" s="5"/>
      <c r="O123" s="5"/>
    </row>
    <row r="124" spans="1:15" x14ac:dyDescent="0.25">
      <c r="B124" s="4"/>
      <c r="C124" s="11"/>
      <c r="D124" s="11"/>
      <c r="E124" s="11"/>
      <c r="F124" s="11"/>
      <c r="G124" s="88"/>
      <c r="H124" s="11"/>
      <c r="I124" s="88"/>
      <c r="J124" s="11"/>
      <c r="K124" s="5"/>
      <c r="L124" s="5"/>
      <c r="M124" s="5"/>
      <c r="N124" s="5"/>
      <c r="O124" s="5"/>
    </row>
    <row r="125" spans="1:15" ht="15" customHeight="1" x14ac:dyDescent="0.25">
      <c r="A125" s="120"/>
      <c r="B125" s="201" t="s">
        <v>877</v>
      </c>
      <c r="C125" s="201"/>
      <c r="D125" s="201"/>
      <c r="E125" s="201"/>
      <c r="F125" s="201"/>
      <c r="G125" s="88"/>
      <c r="H125" s="11"/>
      <c r="I125" s="88"/>
      <c r="J125" s="11"/>
      <c r="K125" s="5"/>
      <c r="L125" s="5"/>
      <c r="M125" s="5"/>
      <c r="N125" s="5"/>
      <c r="O125" s="5"/>
    </row>
    <row r="126" spans="1:15" ht="30" customHeight="1" x14ac:dyDescent="0.25">
      <c r="A126" s="120">
        <f>A123+1</f>
        <v>39</v>
      </c>
      <c r="B126" s="176" t="s">
        <v>878</v>
      </c>
      <c r="C126" s="176"/>
      <c r="D126" s="176"/>
      <c r="E126" s="176"/>
      <c r="F126" s="56"/>
      <c r="G126" s="88"/>
      <c r="H126" s="11"/>
      <c r="I126" s="88"/>
      <c r="J126" s="11"/>
      <c r="K126" s="5"/>
      <c r="L126" s="5"/>
      <c r="M126" s="5"/>
      <c r="N126" s="5"/>
      <c r="O126" s="5"/>
    </row>
    <row r="127" spans="1:15" ht="30" customHeight="1" x14ac:dyDescent="0.25">
      <c r="A127" s="120">
        <f>A126+1</f>
        <v>40</v>
      </c>
      <c r="B127" s="176" t="s">
        <v>879</v>
      </c>
      <c r="C127" s="176"/>
      <c r="D127" s="176"/>
      <c r="E127" s="176"/>
      <c r="F127" s="56"/>
      <c r="G127" s="88"/>
      <c r="H127" s="11"/>
      <c r="I127" s="88"/>
      <c r="J127" s="11"/>
      <c r="K127" s="5"/>
      <c r="L127" s="5"/>
      <c r="M127" s="5"/>
      <c r="N127" s="5"/>
      <c r="O127" s="5"/>
    </row>
    <row r="128" spans="1:15" ht="30" customHeight="1" x14ac:dyDescent="0.25">
      <c r="A128" s="120">
        <f t="shared" ref="A128:A129" si="1">A127+1</f>
        <v>41</v>
      </c>
      <c r="B128" s="176" t="s">
        <v>880</v>
      </c>
      <c r="C128" s="176"/>
      <c r="D128" s="176"/>
      <c r="E128" s="176"/>
      <c r="F128" s="56"/>
      <c r="G128" s="88"/>
      <c r="H128" s="11"/>
      <c r="I128" s="88"/>
      <c r="J128" s="11"/>
      <c r="K128" s="5"/>
      <c r="L128" s="5"/>
      <c r="M128" s="5"/>
      <c r="N128" s="5"/>
      <c r="O128" s="5"/>
    </row>
    <row r="129" spans="1:15" ht="30" customHeight="1" x14ac:dyDescent="0.25">
      <c r="A129" s="120">
        <f t="shared" si="1"/>
        <v>42</v>
      </c>
      <c r="B129" s="176" t="s">
        <v>881</v>
      </c>
      <c r="C129" s="176"/>
      <c r="D129" s="176"/>
      <c r="E129" s="176"/>
      <c r="F129" s="56"/>
      <c r="G129" s="88"/>
      <c r="H129" s="11"/>
      <c r="I129" s="88"/>
      <c r="J129" s="11"/>
      <c r="K129" s="5"/>
      <c r="L129" s="5"/>
      <c r="M129" s="5"/>
      <c r="N129" s="5"/>
      <c r="O129" s="5"/>
    </row>
    <row r="130" spans="1:15" x14ac:dyDescent="0.25">
      <c r="B130" s="4"/>
      <c r="C130" s="11"/>
      <c r="D130" s="11"/>
      <c r="E130" s="11"/>
      <c r="F130" s="11"/>
      <c r="G130" s="88"/>
      <c r="H130" s="11"/>
      <c r="I130" s="88"/>
      <c r="J130" s="11"/>
      <c r="K130" s="5"/>
      <c r="L130" s="5"/>
      <c r="M130" s="5"/>
      <c r="N130" s="5"/>
      <c r="O130" s="5"/>
    </row>
    <row r="131" spans="1:15" ht="15" customHeight="1" x14ac:dyDescent="0.25">
      <c r="A131" s="120"/>
      <c r="B131" s="112" t="s">
        <v>272</v>
      </c>
      <c r="C131" s="129"/>
      <c r="D131" s="129"/>
      <c r="E131" s="129"/>
      <c r="F131" s="130"/>
      <c r="G131" s="95"/>
      <c r="H131" s="95"/>
      <c r="I131" s="11"/>
      <c r="J131" s="11"/>
      <c r="K131" s="5"/>
      <c r="L131" s="5"/>
      <c r="M131" s="5"/>
      <c r="N131" s="5"/>
      <c r="O131" s="5"/>
    </row>
    <row r="132" spans="1:15" ht="30" customHeight="1" x14ac:dyDescent="0.25">
      <c r="A132" s="120">
        <f>A129+1</f>
        <v>43</v>
      </c>
      <c r="B132" s="178" t="s">
        <v>696</v>
      </c>
      <c r="C132" s="179"/>
      <c r="D132" s="179"/>
      <c r="E132" s="179"/>
      <c r="F132" s="106"/>
      <c r="G132" s="89"/>
      <c r="H132" s="89"/>
      <c r="I132" s="11"/>
      <c r="J132" s="11"/>
      <c r="K132" s="5"/>
      <c r="L132" s="5"/>
      <c r="M132" s="5"/>
      <c r="N132" s="5"/>
      <c r="O132" s="5"/>
    </row>
    <row r="133" spans="1:15" x14ac:dyDescent="0.25">
      <c r="B133" s="4"/>
      <c r="C133" s="11"/>
      <c r="D133" s="11"/>
      <c r="E133" s="11"/>
      <c r="F133" s="11"/>
      <c r="G133" s="11"/>
      <c r="H133" s="11"/>
      <c r="I133" s="11"/>
      <c r="J133" s="11"/>
      <c r="K133" s="5"/>
      <c r="L133" s="5"/>
      <c r="M133" s="5"/>
      <c r="N133" s="5"/>
      <c r="O133" s="5"/>
    </row>
    <row r="134" spans="1:15" x14ac:dyDescent="0.25">
      <c r="A134" s="120"/>
      <c r="B134" s="198" t="s">
        <v>401</v>
      </c>
      <c r="C134" s="199"/>
      <c r="D134" s="199"/>
      <c r="E134" s="199"/>
      <c r="F134" s="200"/>
      <c r="G134" s="44"/>
      <c r="H134" s="44"/>
      <c r="I134" s="11"/>
      <c r="J134" s="11"/>
      <c r="K134" s="5"/>
      <c r="L134" s="5"/>
      <c r="M134" s="5"/>
      <c r="N134" s="5"/>
      <c r="O134" s="5"/>
    </row>
    <row r="135" spans="1:15" ht="31.5" customHeight="1" x14ac:dyDescent="0.25">
      <c r="A135" s="120">
        <f>A132+1</f>
        <v>44</v>
      </c>
      <c r="B135" s="178" t="s">
        <v>733</v>
      </c>
      <c r="C135" s="227"/>
      <c r="D135" s="227"/>
      <c r="E135" s="228"/>
      <c r="F135" s="56"/>
      <c r="G135" s="44"/>
      <c r="H135" s="44"/>
      <c r="I135" s="11"/>
      <c r="J135" s="11"/>
      <c r="K135" s="5"/>
      <c r="L135" s="5"/>
      <c r="M135" s="5"/>
      <c r="N135" s="5"/>
      <c r="O135" s="5"/>
    </row>
    <row r="136" spans="1:15" ht="22.5" customHeight="1" x14ac:dyDescent="0.25">
      <c r="B136" s="220" t="s">
        <v>882</v>
      </c>
      <c r="C136" s="220"/>
      <c r="D136" s="220"/>
      <c r="E136" s="220"/>
      <c r="F136" s="96"/>
      <c r="G136" s="44"/>
      <c r="H136" s="44"/>
      <c r="I136" s="11"/>
      <c r="J136" s="11"/>
      <c r="K136" s="5"/>
      <c r="L136" s="5"/>
      <c r="M136" s="5"/>
      <c r="N136" s="5"/>
      <c r="O136" s="5"/>
    </row>
    <row r="137" spans="1:15" ht="21.75" customHeight="1" x14ac:dyDescent="0.25">
      <c r="B137" s="176" t="s">
        <v>730</v>
      </c>
      <c r="C137" s="176"/>
      <c r="D137" s="176"/>
      <c r="E137" s="176"/>
      <c r="F137" s="56"/>
      <c r="G137" s="44"/>
      <c r="H137" s="44"/>
      <c r="I137" s="11"/>
      <c r="J137" s="11"/>
      <c r="K137" s="5"/>
      <c r="L137" s="5"/>
      <c r="M137" s="5"/>
      <c r="N137" s="5"/>
      <c r="O137" s="5"/>
    </row>
    <row r="138" spans="1:15" ht="21.75" customHeight="1" x14ac:dyDescent="0.25">
      <c r="B138" s="176" t="s">
        <v>731</v>
      </c>
      <c r="C138" s="176"/>
      <c r="D138" s="176"/>
      <c r="E138" s="176"/>
      <c r="F138" s="56"/>
      <c r="G138" s="44"/>
      <c r="H138" s="44"/>
      <c r="I138" s="11"/>
      <c r="J138" s="11"/>
      <c r="K138" s="5"/>
      <c r="L138" s="5"/>
      <c r="M138" s="5"/>
      <c r="N138" s="5"/>
      <c r="O138" s="5"/>
    </row>
    <row r="139" spans="1:15" ht="21.75" customHeight="1" x14ac:dyDescent="0.25">
      <c r="B139" s="176" t="s">
        <v>732</v>
      </c>
      <c r="C139" s="176"/>
      <c r="D139" s="176"/>
      <c r="E139" s="176"/>
      <c r="F139" s="56"/>
      <c r="G139" s="44"/>
      <c r="H139" s="44"/>
      <c r="I139" s="11"/>
      <c r="J139" s="11"/>
      <c r="K139" s="5"/>
      <c r="L139" s="5"/>
      <c r="M139" s="5"/>
      <c r="N139" s="5"/>
      <c r="O139" s="5"/>
    </row>
    <row r="140" spans="1:15" ht="30" customHeight="1" x14ac:dyDescent="0.25">
      <c r="B140" s="176" t="s">
        <v>883</v>
      </c>
      <c r="C140" s="176"/>
      <c r="D140" s="176"/>
      <c r="E140" s="176"/>
      <c r="F140" s="56"/>
      <c r="G140" s="44"/>
      <c r="H140" s="44"/>
      <c r="I140" s="11"/>
      <c r="J140" s="11"/>
      <c r="K140" s="5"/>
      <c r="L140" s="5"/>
      <c r="M140" s="5"/>
      <c r="N140" s="5"/>
      <c r="O140" s="5"/>
    </row>
    <row r="141" spans="1:15" ht="30" customHeight="1" x14ac:dyDescent="0.25">
      <c r="B141" s="178" t="s">
        <v>955</v>
      </c>
      <c r="C141" s="179"/>
      <c r="D141" s="179"/>
      <c r="E141" s="179"/>
      <c r="F141" s="180"/>
      <c r="G141" s="11"/>
      <c r="H141" s="11"/>
      <c r="I141" s="11"/>
      <c r="J141" s="11"/>
      <c r="K141" s="5"/>
      <c r="L141" s="5"/>
      <c r="M141" s="5"/>
      <c r="N141" s="5"/>
      <c r="O141" s="5"/>
    </row>
    <row r="142" spans="1:15" ht="15" customHeight="1" x14ac:dyDescent="0.25">
      <c r="E142" s="11"/>
      <c r="F142" s="11"/>
      <c r="G142" s="11"/>
      <c r="H142" s="11"/>
      <c r="I142" s="11"/>
      <c r="J142" s="11"/>
      <c r="K142" s="5"/>
      <c r="L142" s="5"/>
      <c r="M142" s="5"/>
      <c r="N142" s="5"/>
      <c r="O142" s="5"/>
    </row>
    <row r="143" spans="1:15" x14ac:dyDescent="0.25">
      <c r="A143" s="120"/>
      <c r="B143" s="71" t="s">
        <v>258</v>
      </c>
      <c r="C143" s="23"/>
      <c r="D143" s="23"/>
      <c r="E143" s="23"/>
      <c r="F143" s="24"/>
      <c r="G143" s="11"/>
      <c r="H143" s="11"/>
      <c r="I143" s="11"/>
      <c r="J143" s="11"/>
      <c r="K143" s="5"/>
      <c r="L143" s="5"/>
      <c r="M143" s="5"/>
      <c r="N143" s="5"/>
      <c r="O143" s="5"/>
    </row>
    <row r="144" spans="1:15" ht="33.75" customHeight="1" x14ac:dyDescent="0.25">
      <c r="A144" s="120">
        <f>A135+1</f>
        <v>45</v>
      </c>
      <c r="B144" s="178" t="s">
        <v>844</v>
      </c>
      <c r="C144" s="179"/>
      <c r="D144" s="179"/>
      <c r="E144" s="180"/>
      <c r="F144" s="50"/>
      <c r="G144" s="260" t="s">
        <v>729</v>
      </c>
      <c r="H144" s="261"/>
      <c r="I144" s="262"/>
      <c r="J144" s="11"/>
      <c r="K144" s="5"/>
      <c r="L144" s="5"/>
      <c r="M144" s="5"/>
      <c r="N144" s="5"/>
      <c r="O144" s="5"/>
    </row>
    <row r="145" spans="1:15" ht="33.75" customHeight="1" x14ac:dyDescent="0.25">
      <c r="A145" s="120">
        <f>A144+1</f>
        <v>46</v>
      </c>
      <c r="B145" s="178" t="s">
        <v>845</v>
      </c>
      <c r="C145" s="179"/>
      <c r="D145" s="179"/>
      <c r="E145" s="180"/>
      <c r="F145" s="50"/>
      <c r="G145" s="260" t="s">
        <v>729</v>
      </c>
      <c r="H145" s="261"/>
      <c r="I145" s="262"/>
      <c r="J145" s="11"/>
      <c r="K145" s="5"/>
      <c r="L145" s="5"/>
      <c r="M145" s="5"/>
      <c r="N145" s="5"/>
      <c r="O145" s="5"/>
    </row>
    <row r="146" spans="1:15" x14ac:dyDescent="0.25">
      <c r="B146" s="4"/>
      <c r="C146" s="11"/>
      <c r="D146" s="11"/>
      <c r="E146" s="11"/>
      <c r="F146" s="11"/>
      <c r="G146" s="11"/>
      <c r="H146" s="11"/>
      <c r="I146" s="11"/>
      <c r="J146" s="11"/>
      <c r="K146" s="5"/>
      <c r="L146" s="5"/>
      <c r="M146" s="5"/>
      <c r="N146" s="5"/>
      <c r="O146" s="5"/>
    </row>
    <row r="147" spans="1:15" ht="47.25" customHeight="1" x14ac:dyDescent="0.25">
      <c r="A147" s="154">
        <f>A145+1</f>
        <v>47</v>
      </c>
      <c r="B147" s="3" t="s">
        <v>846</v>
      </c>
      <c r="C147" s="10"/>
      <c r="D147" s="11"/>
      <c r="E147" s="11"/>
      <c r="F147" s="11"/>
      <c r="G147" s="11"/>
      <c r="H147" s="11"/>
      <c r="I147" s="11"/>
      <c r="J147" s="11"/>
      <c r="K147" s="5"/>
      <c r="L147" s="5"/>
      <c r="M147" s="5"/>
      <c r="N147" s="5"/>
      <c r="O147" s="5"/>
    </row>
    <row r="148" spans="1:15" ht="24" customHeight="1" x14ac:dyDescent="0.25">
      <c r="B148" s="6" t="s">
        <v>847</v>
      </c>
      <c r="C148" s="56"/>
      <c r="D148" s="11"/>
      <c r="E148" s="155" t="str">
        <f>IF(C148="Yes",B148,"")</f>
        <v/>
      </c>
      <c r="F148" s="155"/>
      <c r="G148" s="155"/>
      <c r="H148" s="11"/>
      <c r="I148" s="11"/>
      <c r="J148" s="11"/>
      <c r="K148" s="5"/>
      <c r="L148" s="5"/>
      <c r="M148" s="5"/>
      <c r="N148" s="5"/>
      <c r="O148" s="5"/>
    </row>
    <row r="149" spans="1:15" ht="24" customHeight="1" x14ac:dyDescent="0.25">
      <c r="B149" s="6" t="s">
        <v>848</v>
      </c>
      <c r="C149" s="56"/>
      <c r="D149" s="11"/>
      <c r="E149" s="155" t="str">
        <f t="shared" ref="E149:E151" si="2">IF(C149="Yes",B149,"")</f>
        <v/>
      </c>
      <c r="F149" s="155"/>
      <c r="G149" s="155"/>
      <c r="H149" s="11"/>
      <c r="I149" s="11"/>
      <c r="J149" s="11"/>
      <c r="K149" s="5"/>
      <c r="L149" s="5"/>
      <c r="M149" s="5"/>
      <c r="N149" s="5"/>
      <c r="O149" s="5"/>
    </row>
    <row r="150" spans="1:15" ht="24" customHeight="1" x14ac:dyDescent="0.25">
      <c r="B150" s="6" t="s">
        <v>849</v>
      </c>
      <c r="C150" s="56"/>
      <c r="D150" s="11"/>
      <c r="E150" s="155" t="str">
        <f t="shared" si="2"/>
        <v/>
      </c>
      <c r="F150" s="155"/>
      <c r="G150" s="155"/>
      <c r="H150" s="11"/>
      <c r="I150" s="11"/>
      <c r="J150" s="11"/>
      <c r="K150" s="5"/>
      <c r="L150" s="5"/>
      <c r="M150" s="5"/>
      <c r="N150" s="5"/>
      <c r="O150" s="5"/>
    </row>
    <row r="151" spans="1:15" ht="24" customHeight="1" x14ac:dyDescent="0.25">
      <c r="B151" s="6" t="s">
        <v>850</v>
      </c>
      <c r="C151" s="56"/>
      <c r="D151" s="11"/>
      <c r="E151" s="155" t="str">
        <f t="shared" si="2"/>
        <v/>
      </c>
      <c r="F151" s="155"/>
      <c r="G151" s="155" t="str">
        <f>CONCATENATE(E148," ",E149," ",E150," ",E151)</f>
        <v xml:space="preserve">   </v>
      </c>
      <c r="H151" s="11"/>
      <c r="I151" s="11"/>
      <c r="J151" s="11"/>
      <c r="K151" s="5"/>
      <c r="L151" s="5"/>
      <c r="M151" s="5"/>
      <c r="N151" s="5"/>
      <c r="O151" s="5"/>
    </row>
    <row r="152" spans="1:15" x14ac:dyDescent="0.25">
      <c r="B152" s="4"/>
      <c r="C152" s="89"/>
      <c r="D152" s="11"/>
      <c r="E152" s="155"/>
      <c r="F152" s="155"/>
      <c r="G152" s="155"/>
      <c r="H152" s="11"/>
      <c r="I152" s="11"/>
      <c r="J152" s="11"/>
      <c r="K152" s="5"/>
      <c r="L152" s="5"/>
      <c r="M152" s="5"/>
      <c r="N152" s="5"/>
      <c r="O152" s="5"/>
    </row>
    <row r="153" spans="1:15" ht="30" x14ac:dyDescent="0.25">
      <c r="A153" s="120">
        <f>A147+1</f>
        <v>48</v>
      </c>
      <c r="B153" s="101" t="s">
        <v>857</v>
      </c>
      <c r="C153" s="56"/>
      <c r="D153" s="11"/>
      <c r="E153" s="155"/>
      <c r="F153" s="155"/>
      <c r="G153" s="155"/>
      <c r="H153" s="11"/>
      <c r="I153" s="11"/>
      <c r="J153" s="11"/>
      <c r="K153" s="5"/>
      <c r="L153" s="5"/>
      <c r="M153" s="5"/>
      <c r="N153" s="5"/>
      <c r="O153" s="5"/>
    </row>
    <row r="154" spans="1:15" x14ac:dyDescent="0.25">
      <c r="B154" s="4"/>
      <c r="C154" s="11"/>
      <c r="D154" s="11"/>
      <c r="E154" s="11"/>
      <c r="F154" s="11"/>
      <c r="G154" s="11"/>
      <c r="H154" s="11"/>
      <c r="I154" s="11"/>
      <c r="J154" s="11"/>
      <c r="K154" s="5"/>
      <c r="L154" s="5"/>
      <c r="M154" s="5"/>
      <c r="N154" s="5"/>
      <c r="O154" s="5"/>
    </row>
    <row r="155" spans="1:15" x14ac:dyDescent="0.25">
      <c r="B155" s="4"/>
      <c r="C155" s="11"/>
      <c r="D155" s="11"/>
      <c r="E155" s="11"/>
      <c r="F155" s="44"/>
      <c r="G155" s="44"/>
      <c r="H155" s="44"/>
      <c r="I155" s="11"/>
      <c r="J155" s="11"/>
      <c r="K155" s="5"/>
      <c r="L155" s="5"/>
      <c r="M155" s="5"/>
      <c r="N155" s="5"/>
      <c r="O155" s="5"/>
    </row>
    <row r="156" spans="1:15" x14ac:dyDescent="0.25">
      <c r="B156" s="1" t="s">
        <v>30</v>
      </c>
      <c r="C156" s="23"/>
      <c r="D156" s="23"/>
      <c r="E156" s="24"/>
      <c r="F156" s="11"/>
      <c r="G156" s="11"/>
      <c r="H156" s="11"/>
      <c r="I156" s="11"/>
      <c r="J156" s="11"/>
      <c r="K156" s="5"/>
      <c r="L156" s="5"/>
      <c r="M156" s="5"/>
      <c r="N156" s="5"/>
      <c r="O156" s="5"/>
    </row>
    <row r="157" spans="1:15" x14ac:dyDescent="0.25">
      <c r="B157" s="1" t="s">
        <v>884</v>
      </c>
      <c r="C157" s="29"/>
      <c r="D157" s="29"/>
      <c r="E157" s="31"/>
      <c r="F157" s="11"/>
      <c r="G157" s="11"/>
      <c r="H157" s="11"/>
      <c r="I157" s="11"/>
      <c r="J157" s="11"/>
      <c r="K157" s="5"/>
      <c r="L157" s="5"/>
      <c r="M157" s="5"/>
      <c r="N157" s="5"/>
      <c r="O157" s="5"/>
    </row>
    <row r="158" spans="1:15" ht="24.75" customHeight="1" x14ac:dyDescent="0.25">
      <c r="A158" s="120">
        <f>A153+1</f>
        <v>49</v>
      </c>
      <c r="B158" s="195" t="s">
        <v>885</v>
      </c>
      <c r="C158" s="196"/>
      <c r="D158" s="196"/>
      <c r="E158" s="56"/>
      <c r="F158" s="94"/>
      <c r="G158" s="89"/>
      <c r="H158" s="94"/>
      <c r="I158" s="11"/>
      <c r="J158" s="11"/>
      <c r="K158" s="5"/>
      <c r="L158" s="5"/>
      <c r="M158" s="5"/>
      <c r="N158" s="5"/>
      <c r="O158" s="5"/>
    </row>
    <row r="159" spans="1:15" ht="33" customHeight="1" x14ac:dyDescent="0.25">
      <c r="A159" s="120">
        <f>A158+1</f>
        <v>50</v>
      </c>
      <c r="B159" s="178" t="s">
        <v>937</v>
      </c>
      <c r="C159" s="179"/>
      <c r="D159" s="179"/>
      <c r="E159" s="56"/>
      <c r="F159" s="94"/>
      <c r="G159" s="89"/>
      <c r="H159" s="94"/>
      <c r="I159" s="11"/>
      <c r="J159" s="11"/>
      <c r="K159" s="5"/>
      <c r="L159" s="5"/>
      <c r="M159" s="5"/>
      <c r="N159" s="5"/>
      <c r="O159" s="5"/>
    </row>
    <row r="160" spans="1:15" ht="33" customHeight="1" x14ac:dyDescent="0.25">
      <c r="A160" s="120">
        <f t="shared" ref="A160:A161" si="3">A159+1</f>
        <v>51</v>
      </c>
      <c r="B160" s="178" t="s">
        <v>886</v>
      </c>
      <c r="C160" s="179"/>
      <c r="D160" s="180"/>
      <c r="E160" s="56"/>
      <c r="F160" s="94"/>
      <c r="G160" s="89"/>
      <c r="H160" s="94"/>
      <c r="I160" s="11"/>
      <c r="J160" s="11"/>
      <c r="K160" s="5"/>
      <c r="L160" s="5"/>
      <c r="M160" s="5"/>
      <c r="N160" s="5"/>
      <c r="O160" s="5"/>
    </row>
    <row r="161" spans="1:15" ht="33" customHeight="1" x14ac:dyDescent="0.25">
      <c r="A161" s="120">
        <f t="shared" si="3"/>
        <v>52</v>
      </c>
      <c r="B161" s="178" t="s">
        <v>887</v>
      </c>
      <c r="C161" s="179"/>
      <c r="D161" s="179"/>
      <c r="E161" s="51"/>
      <c r="F161" s="44"/>
      <c r="G161" s="44"/>
      <c r="H161" s="11"/>
      <c r="I161" s="11"/>
      <c r="J161" s="11"/>
      <c r="K161" s="5"/>
      <c r="L161" s="5"/>
      <c r="M161" s="5"/>
      <c r="N161" s="5"/>
      <c r="O161" s="5"/>
    </row>
    <row r="162" spans="1:15" ht="30" customHeight="1" x14ac:dyDescent="0.25">
      <c r="A162" s="120">
        <f>A161+1</f>
        <v>53</v>
      </c>
      <c r="B162" s="176" t="s">
        <v>888</v>
      </c>
      <c r="C162" s="193"/>
      <c r="D162" s="193"/>
      <c r="E162" s="107"/>
      <c r="F162" s="11"/>
      <c r="G162" s="11"/>
      <c r="H162" s="11"/>
      <c r="I162" s="11"/>
      <c r="J162" s="11"/>
      <c r="K162" s="5"/>
      <c r="L162" s="5"/>
      <c r="M162" s="5"/>
      <c r="N162" s="5"/>
      <c r="O162" s="5"/>
    </row>
    <row r="163" spans="1:15" ht="30" customHeight="1" x14ac:dyDescent="0.25">
      <c r="B163" s="273" t="s">
        <v>889</v>
      </c>
      <c r="C163" s="273"/>
      <c r="D163" s="273"/>
      <c r="E163" s="205"/>
      <c r="F163" s="205"/>
      <c r="G163" s="11"/>
      <c r="H163" s="11"/>
      <c r="I163" s="11"/>
      <c r="J163" s="11"/>
      <c r="K163" s="5"/>
      <c r="L163" s="5"/>
      <c r="M163" s="5"/>
      <c r="N163" s="5"/>
      <c r="O163" s="5"/>
    </row>
    <row r="164" spans="1:15" ht="30" customHeight="1" x14ac:dyDescent="0.25">
      <c r="B164" s="176" t="s">
        <v>893</v>
      </c>
      <c r="C164" s="176"/>
      <c r="D164" s="176"/>
      <c r="E164" s="177"/>
      <c r="F164" s="10"/>
      <c r="G164" s="11"/>
      <c r="H164" s="11"/>
      <c r="I164" s="11"/>
      <c r="J164" s="11"/>
      <c r="K164" s="5"/>
      <c r="L164" s="5"/>
      <c r="M164" s="5"/>
      <c r="N164" s="5"/>
      <c r="O164" s="5"/>
    </row>
    <row r="165" spans="1:15" x14ac:dyDescent="0.25">
      <c r="B165" s="30"/>
      <c r="C165" s="11"/>
      <c r="D165" s="11"/>
      <c r="E165" s="11"/>
      <c r="F165" s="11"/>
      <c r="G165" s="11"/>
      <c r="H165" s="11"/>
      <c r="I165" s="11"/>
      <c r="J165" s="11"/>
      <c r="K165" s="5"/>
      <c r="L165" s="5"/>
      <c r="M165" s="5"/>
      <c r="N165" s="5"/>
      <c r="O165" s="5"/>
    </row>
    <row r="166" spans="1:15" ht="33.75" customHeight="1" x14ac:dyDescent="0.25">
      <c r="B166" s="193" t="s">
        <v>341</v>
      </c>
      <c r="C166" s="193"/>
      <c r="D166" s="30"/>
      <c r="E166" s="30"/>
      <c r="F166" s="16"/>
      <c r="G166" s="16"/>
      <c r="H166" s="16"/>
      <c r="I166" s="16"/>
      <c r="J166" s="11"/>
      <c r="K166" s="5"/>
      <c r="L166" s="5"/>
      <c r="M166" s="5"/>
      <c r="N166" s="5"/>
      <c r="O166" s="5"/>
    </row>
    <row r="167" spans="1:15" ht="33.75" customHeight="1" x14ac:dyDescent="0.25">
      <c r="B167" s="178" t="s">
        <v>697</v>
      </c>
      <c r="C167" s="180"/>
      <c r="D167" s="10"/>
      <c r="E167" s="10"/>
      <c r="F167" s="10"/>
      <c r="G167" s="10"/>
      <c r="H167" s="10"/>
      <c r="I167" s="10"/>
      <c r="J167" s="11"/>
      <c r="K167" s="5"/>
      <c r="L167" s="5"/>
      <c r="M167" s="5"/>
      <c r="N167" s="5"/>
      <c r="O167" s="5"/>
    </row>
    <row r="168" spans="1:15" ht="33" customHeight="1" x14ac:dyDescent="0.25">
      <c r="A168" s="120">
        <f>A161+1</f>
        <v>53</v>
      </c>
      <c r="B168" s="13" t="s">
        <v>4</v>
      </c>
      <c r="C168" s="56"/>
      <c r="D168" s="94"/>
      <c r="E168" s="89"/>
      <c r="F168" s="94"/>
      <c r="G168" s="89"/>
      <c r="H168" s="94"/>
      <c r="I168" s="11"/>
      <c r="J168" s="11"/>
      <c r="K168" s="5"/>
      <c r="L168" s="5"/>
      <c r="M168" s="5"/>
      <c r="N168" s="5"/>
      <c r="O168" s="5"/>
    </row>
    <row r="169" spans="1:15" ht="33" customHeight="1" x14ac:dyDescent="0.25">
      <c r="A169" s="120">
        <f>A168+1</f>
        <v>54</v>
      </c>
      <c r="B169" s="6" t="s">
        <v>5</v>
      </c>
      <c r="C169" s="56"/>
      <c r="D169" s="94"/>
      <c r="E169" s="89"/>
      <c r="F169" s="94"/>
      <c r="G169" s="89"/>
      <c r="H169" s="94"/>
      <c r="I169" s="11"/>
      <c r="J169" s="11"/>
      <c r="K169" s="5"/>
      <c r="L169" s="5"/>
      <c r="M169" s="5"/>
      <c r="N169" s="5"/>
      <c r="O169" s="5"/>
    </row>
    <row r="170" spans="1:15" ht="33" customHeight="1" x14ac:dyDescent="0.25">
      <c r="A170" s="120">
        <f>A169+1</f>
        <v>55</v>
      </c>
      <c r="B170" s="101" t="s">
        <v>900</v>
      </c>
      <c r="C170" s="56"/>
      <c r="D170" s="94"/>
      <c r="E170" s="89"/>
      <c r="F170" s="94"/>
      <c r="G170" s="89"/>
      <c r="H170" s="94"/>
      <c r="I170" s="11"/>
      <c r="J170" s="11"/>
      <c r="K170" s="5"/>
      <c r="L170" s="5"/>
      <c r="M170" s="5"/>
      <c r="N170" s="5"/>
      <c r="O170" s="5"/>
    </row>
    <row r="171" spans="1:15" x14ac:dyDescent="0.25">
      <c r="B171" s="14"/>
      <c r="C171" s="4"/>
      <c r="D171" s="4"/>
      <c r="E171" s="4"/>
      <c r="F171" s="11"/>
      <c r="G171" s="11"/>
      <c r="H171" s="11"/>
      <c r="I171" s="11"/>
      <c r="J171" s="11"/>
      <c r="K171" s="5"/>
      <c r="L171" s="5"/>
      <c r="M171" s="5"/>
      <c r="N171" s="5"/>
      <c r="O171" s="5"/>
    </row>
    <row r="172" spans="1:15" ht="33.75" customHeight="1" x14ac:dyDescent="0.25">
      <c r="B172" s="112" t="s">
        <v>342</v>
      </c>
      <c r="C172" s="113"/>
      <c r="D172" s="113"/>
      <c r="E172" s="114"/>
      <c r="F172" s="11"/>
      <c r="G172" s="11"/>
      <c r="H172" s="11"/>
      <c r="I172" s="10"/>
      <c r="J172" s="10"/>
      <c r="K172" s="5"/>
      <c r="L172" s="5"/>
      <c r="M172" s="5"/>
      <c r="N172" s="5"/>
      <c r="O172" s="5"/>
    </row>
    <row r="173" spans="1:15" ht="33" customHeight="1" x14ac:dyDescent="0.25">
      <c r="A173" s="120">
        <f>A170+1</f>
        <v>56</v>
      </c>
      <c r="B173" s="176" t="s">
        <v>323</v>
      </c>
      <c r="C173" s="176"/>
      <c r="D173" s="176"/>
      <c r="E173" s="56"/>
      <c r="F173" s="94"/>
      <c r="G173" s="89"/>
      <c r="H173" s="94"/>
      <c r="I173" s="11"/>
      <c r="J173" s="11"/>
      <c r="K173" s="5"/>
      <c r="L173" s="5"/>
      <c r="M173" s="5"/>
      <c r="N173" s="5"/>
      <c r="O173" s="5"/>
    </row>
    <row r="174" spans="1:15" ht="33" customHeight="1" x14ac:dyDescent="0.25">
      <c r="A174" s="120">
        <f>A173+1</f>
        <v>57</v>
      </c>
      <c r="B174" s="176" t="s">
        <v>31</v>
      </c>
      <c r="C174" s="176"/>
      <c r="D174" s="176"/>
      <c r="E174" s="56"/>
      <c r="F174" s="94"/>
      <c r="G174" s="89"/>
      <c r="H174" s="94"/>
      <c r="I174" s="11"/>
      <c r="J174" s="11"/>
      <c r="K174" s="5"/>
      <c r="L174" s="5"/>
      <c r="M174" s="5"/>
      <c r="N174" s="5"/>
      <c r="O174" s="5"/>
    </row>
    <row r="175" spans="1:15" ht="33" customHeight="1" x14ac:dyDescent="0.25">
      <c r="A175" s="120">
        <f t="shared" ref="A175:A181" si="4">A174+1</f>
        <v>58</v>
      </c>
      <c r="B175" s="176" t="s">
        <v>138</v>
      </c>
      <c r="C175" s="176"/>
      <c r="D175" s="176"/>
      <c r="E175" s="56"/>
      <c r="F175" s="94"/>
      <c r="G175" s="89"/>
      <c r="H175" s="94"/>
      <c r="I175" s="11"/>
      <c r="J175" s="11"/>
      <c r="K175" s="5"/>
      <c r="L175" s="5"/>
      <c r="M175" s="5"/>
      <c r="N175" s="5"/>
      <c r="O175" s="5"/>
    </row>
    <row r="176" spans="1:15" ht="33" customHeight="1" x14ac:dyDescent="0.25">
      <c r="A176" s="120">
        <f t="shared" si="4"/>
        <v>59</v>
      </c>
      <c r="B176" s="176" t="s">
        <v>901</v>
      </c>
      <c r="C176" s="176"/>
      <c r="D176" s="176"/>
      <c r="E176" s="56"/>
      <c r="F176" s="94"/>
      <c r="G176" s="89"/>
      <c r="H176" s="94"/>
      <c r="I176" s="11"/>
      <c r="J176" s="11"/>
      <c r="K176" s="5"/>
      <c r="L176" s="5"/>
      <c r="M176" s="5"/>
      <c r="N176" s="5"/>
      <c r="O176" s="5"/>
    </row>
    <row r="177" spans="1:15" ht="33" customHeight="1" x14ac:dyDescent="0.25">
      <c r="A177" s="120">
        <f t="shared" si="4"/>
        <v>60</v>
      </c>
      <c r="B177" s="176" t="s">
        <v>902</v>
      </c>
      <c r="C177" s="176"/>
      <c r="D177" s="176"/>
      <c r="E177" s="56"/>
      <c r="F177" s="94"/>
      <c r="G177" s="89"/>
      <c r="H177" s="94"/>
      <c r="I177" s="11"/>
      <c r="J177" s="11"/>
      <c r="K177" s="5"/>
      <c r="L177" s="5"/>
      <c r="M177" s="5"/>
      <c r="N177" s="5"/>
      <c r="O177" s="5"/>
    </row>
    <row r="178" spans="1:15" ht="33" customHeight="1" x14ac:dyDescent="0.25">
      <c r="A178" s="120">
        <f t="shared" si="4"/>
        <v>61</v>
      </c>
      <c r="B178" s="176" t="s">
        <v>903</v>
      </c>
      <c r="C178" s="176"/>
      <c r="D178" s="176"/>
      <c r="E178" s="56"/>
      <c r="F178" s="94"/>
      <c r="G178" s="89"/>
      <c r="H178" s="94"/>
      <c r="I178" s="11"/>
      <c r="J178" s="11"/>
      <c r="K178" s="5"/>
      <c r="L178" s="5"/>
      <c r="M178" s="5"/>
      <c r="N178" s="5"/>
      <c r="O178" s="5"/>
    </row>
    <row r="179" spans="1:15" ht="33" customHeight="1" x14ac:dyDescent="0.25">
      <c r="A179" s="120"/>
      <c r="B179" s="176" t="s">
        <v>905</v>
      </c>
      <c r="C179" s="176"/>
      <c r="D179" s="176"/>
      <c r="E179" s="176"/>
      <c r="F179" s="89"/>
      <c r="G179" s="89"/>
      <c r="H179" s="94"/>
      <c r="I179" s="11"/>
      <c r="J179" s="11"/>
      <c r="K179" s="5"/>
      <c r="L179" s="5"/>
      <c r="M179" s="5"/>
      <c r="N179" s="5"/>
      <c r="O179" s="5"/>
    </row>
    <row r="180" spans="1:15" ht="33" customHeight="1" x14ac:dyDescent="0.25">
      <c r="A180" s="120">
        <f>A178+1</f>
        <v>62</v>
      </c>
      <c r="B180" s="176" t="s">
        <v>324</v>
      </c>
      <c r="C180" s="176"/>
      <c r="D180" s="176"/>
      <c r="E180" s="56"/>
      <c r="F180" s="94"/>
      <c r="G180" s="89"/>
      <c r="H180" s="94"/>
      <c r="I180" s="11"/>
      <c r="J180" s="11"/>
      <c r="K180" s="5"/>
      <c r="L180" s="5"/>
      <c r="M180" s="5"/>
      <c r="N180" s="5"/>
      <c r="O180" s="5"/>
    </row>
    <row r="181" spans="1:15" ht="33" customHeight="1" x14ac:dyDescent="0.25">
      <c r="A181" s="120">
        <f t="shared" si="4"/>
        <v>63</v>
      </c>
      <c r="B181" s="176" t="s">
        <v>325</v>
      </c>
      <c r="C181" s="176"/>
      <c r="D181" s="176"/>
      <c r="E181" s="56"/>
      <c r="F181" s="94"/>
      <c r="G181" s="89"/>
      <c r="H181" s="94"/>
      <c r="I181" s="11"/>
      <c r="J181" s="11"/>
      <c r="K181" s="5"/>
      <c r="L181" s="5"/>
      <c r="M181" s="5"/>
      <c r="N181" s="5"/>
      <c r="O181" s="5"/>
    </row>
    <row r="182" spans="1:15" x14ac:dyDescent="0.25">
      <c r="B182" s="4"/>
      <c r="C182" s="4"/>
      <c r="D182" s="4"/>
      <c r="E182" s="89"/>
      <c r="F182" s="89"/>
      <c r="G182" s="89"/>
      <c r="H182" s="89"/>
      <c r="I182" s="11"/>
      <c r="J182" s="11"/>
      <c r="K182" s="5"/>
      <c r="L182" s="5"/>
      <c r="M182" s="5"/>
      <c r="N182" s="5"/>
      <c r="O182" s="5"/>
    </row>
    <row r="183" spans="1:15" ht="33.75" customHeight="1" x14ac:dyDescent="0.25">
      <c r="B183" s="198" t="s">
        <v>343</v>
      </c>
      <c r="C183" s="199"/>
      <c r="D183" s="199"/>
      <c r="E183" s="200"/>
      <c r="F183" s="11"/>
      <c r="G183" s="11"/>
      <c r="H183" s="11"/>
      <c r="I183" s="10"/>
      <c r="J183" s="10"/>
      <c r="K183" s="5"/>
      <c r="L183" s="5"/>
      <c r="M183" s="5"/>
      <c r="N183" s="5"/>
      <c r="O183" s="5"/>
    </row>
    <row r="184" spans="1:15" ht="33" customHeight="1" x14ac:dyDescent="0.25">
      <c r="A184" s="120">
        <f>A181+1</f>
        <v>64</v>
      </c>
      <c r="B184" s="194" t="s">
        <v>904</v>
      </c>
      <c r="C184" s="194"/>
      <c r="D184" s="194"/>
      <c r="E184" s="56"/>
      <c r="F184" s="94"/>
      <c r="G184" s="89"/>
      <c r="H184" s="94"/>
      <c r="I184" s="11"/>
      <c r="J184" s="11"/>
      <c r="K184" s="5"/>
      <c r="L184" s="5"/>
      <c r="M184" s="5"/>
      <c r="N184" s="5"/>
      <c r="O184" s="5"/>
    </row>
    <row r="185" spans="1:15" ht="33" customHeight="1" x14ac:dyDescent="0.25">
      <c r="A185" s="120">
        <f>A184+1</f>
        <v>65</v>
      </c>
      <c r="B185" s="178" t="s">
        <v>666</v>
      </c>
      <c r="C185" s="179"/>
      <c r="D185" s="180"/>
      <c r="E185" s="56"/>
      <c r="F185" s="94"/>
      <c r="G185" s="89"/>
      <c r="H185" s="94"/>
      <c r="I185" s="11"/>
      <c r="J185" s="11"/>
      <c r="K185" s="5"/>
      <c r="L185" s="5"/>
      <c r="M185" s="5"/>
      <c r="N185" s="5"/>
      <c r="O185" s="5"/>
    </row>
    <row r="186" spans="1:15" ht="33" customHeight="1" x14ac:dyDescent="0.25">
      <c r="A186" s="120">
        <f t="shared" ref="A186:A191" si="5">A185+1</f>
        <v>66</v>
      </c>
      <c r="B186" s="176" t="s">
        <v>698</v>
      </c>
      <c r="C186" s="176"/>
      <c r="D186" s="176"/>
      <c r="E186" s="56"/>
      <c r="F186" s="94"/>
      <c r="G186" s="89"/>
      <c r="H186" s="94"/>
      <c r="I186" s="11"/>
      <c r="J186" s="11"/>
      <c r="K186" s="5"/>
      <c r="L186" s="5"/>
      <c r="M186" s="5"/>
      <c r="N186" s="5"/>
      <c r="O186" s="5"/>
    </row>
    <row r="187" spans="1:15" ht="33" customHeight="1" x14ac:dyDescent="0.25">
      <c r="A187" s="120">
        <f t="shared" si="5"/>
        <v>67</v>
      </c>
      <c r="B187" s="176" t="s">
        <v>621</v>
      </c>
      <c r="C187" s="176"/>
      <c r="D187" s="176"/>
      <c r="E187" s="56"/>
      <c r="F187" s="94"/>
      <c r="G187" s="89"/>
      <c r="H187" s="94"/>
      <c r="I187" s="11"/>
      <c r="J187" s="11"/>
      <c r="K187" s="5"/>
      <c r="L187" s="5"/>
      <c r="M187" s="5"/>
      <c r="N187" s="5"/>
      <c r="O187" s="5"/>
    </row>
    <row r="188" spans="1:15" ht="33" customHeight="1" x14ac:dyDescent="0.25">
      <c r="A188" s="120">
        <f t="shared" si="5"/>
        <v>68</v>
      </c>
      <c r="B188" s="176" t="s">
        <v>929</v>
      </c>
      <c r="C188" s="176"/>
      <c r="D188" s="176"/>
      <c r="E188" s="56"/>
      <c r="F188" s="94"/>
      <c r="G188" s="89"/>
      <c r="H188" s="94"/>
      <c r="I188" s="89"/>
      <c r="J188" s="88"/>
      <c r="K188" s="5"/>
      <c r="L188" s="5"/>
      <c r="M188" s="5"/>
      <c r="N188" s="5"/>
      <c r="O188" s="5"/>
    </row>
    <row r="189" spans="1:15" ht="33" customHeight="1" x14ac:dyDescent="0.25">
      <c r="A189" s="120">
        <f t="shared" si="5"/>
        <v>69</v>
      </c>
      <c r="B189" s="176" t="s">
        <v>328</v>
      </c>
      <c r="C189" s="176"/>
      <c r="D189" s="176"/>
      <c r="E189" s="56"/>
      <c r="F189" s="94"/>
      <c r="G189" s="89"/>
      <c r="H189" s="94"/>
      <c r="I189" s="89"/>
      <c r="J189" s="88"/>
      <c r="K189" s="5"/>
      <c r="L189" s="5"/>
      <c r="M189" s="5"/>
      <c r="N189" s="5"/>
      <c r="O189" s="5"/>
    </row>
    <row r="190" spans="1:15" ht="53.25" customHeight="1" x14ac:dyDescent="0.25">
      <c r="A190" s="120">
        <f t="shared" si="5"/>
        <v>70</v>
      </c>
      <c r="B190" s="176" t="s">
        <v>329</v>
      </c>
      <c r="C190" s="176"/>
      <c r="D190" s="176"/>
      <c r="E190" s="56"/>
      <c r="F190" s="94"/>
      <c r="G190" s="89"/>
      <c r="H190" s="94"/>
      <c r="I190" s="89"/>
      <c r="J190" s="88"/>
      <c r="K190" s="5"/>
      <c r="L190" s="5"/>
      <c r="M190" s="5"/>
      <c r="N190" s="5"/>
      <c r="O190" s="5"/>
    </row>
    <row r="191" spans="1:15" ht="34.5" customHeight="1" x14ac:dyDescent="0.25">
      <c r="A191" s="120">
        <f t="shared" si="5"/>
        <v>71</v>
      </c>
      <c r="B191" s="176" t="s">
        <v>909</v>
      </c>
      <c r="C191" s="176"/>
      <c r="D191" s="176"/>
      <c r="E191" s="25" t="s">
        <v>0</v>
      </c>
      <c r="F191" s="25" t="s">
        <v>1</v>
      </c>
      <c r="G191" s="89"/>
      <c r="H191" s="94"/>
      <c r="I191" s="89"/>
      <c r="J191" s="88"/>
      <c r="K191" s="5"/>
      <c r="L191" s="5"/>
      <c r="M191" s="5"/>
      <c r="N191" s="5"/>
      <c r="O191" s="5"/>
    </row>
    <row r="192" spans="1:15" ht="33" customHeight="1" x14ac:dyDescent="0.25">
      <c r="A192" s="157"/>
      <c r="B192" s="180" t="s">
        <v>910</v>
      </c>
      <c r="C192" s="176"/>
      <c r="D192" s="176"/>
      <c r="E192" s="108"/>
      <c r="F192" s="109"/>
      <c r="G192" s="89"/>
      <c r="H192" s="94"/>
      <c r="I192" s="89"/>
      <c r="J192" s="88"/>
      <c r="K192" s="5"/>
      <c r="L192" s="5"/>
      <c r="M192" s="5"/>
      <c r="N192" s="5"/>
      <c r="O192" s="5"/>
    </row>
    <row r="193" spans="1:15" ht="33" customHeight="1" x14ac:dyDescent="0.25">
      <c r="A193" s="159"/>
      <c r="B193" s="180" t="s">
        <v>944</v>
      </c>
      <c r="C193" s="176"/>
      <c r="D193" s="176"/>
      <c r="E193" s="108"/>
      <c r="F193" s="109"/>
      <c r="G193" s="89"/>
      <c r="H193" s="94"/>
      <c r="I193" s="89"/>
      <c r="J193" s="88"/>
      <c r="K193" s="5"/>
      <c r="L193" s="5"/>
      <c r="M193" s="5"/>
      <c r="N193" s="5"/>
      <c r="O193" s="5"/>
    </row>
    <row r="194" spans="1:15" ht="33" customHeight="1" x14ac:dyDescent="0.25">
      <c r="A194" s="159"/>
      <c r="B194" s="180" t="s">
        <v>911</v>
      </c>
      <c r="C194" s="176"/>
      <c r="D194" s="176"/>
      <c r="E194" s="108"/>
      <c r="F194" s="109"/>
      <c r="G194" s="89"/>
      <c r="H194" s="94"/>
      <c r="I194" s="89"/>
      <c r="J194" s="88"/>
      <c r="K194" s="5"/>
      <c r="L194" s="5"/>
      <c r="M194" s="5"/>
      <c r="N194" s="5"/>
      <c r="O194" s="5"/>
    </row>
    <row r="195" spans="1:15" ht="33.75" customHeight="1" x14ac:dyDescent="0.25">
      <c r="A195" s="159"/>
      <c r="B195" s="176" t="s">
        <v>925</v>
      </c>
      <c r="C195" s="176"/>
      <c r="D195" s="176"/>
      <c r="E195" s="25" t="s">
        <v>0</v>
      </c>
      <c r="F195" s="25" t="s">
        <v>1</v>
      </c>
      <c r="G195" s="89"/>
      <c r="H195" s="94"/>
      <c r="I195" s="89"/>
      <c r="J195" s="88"/>
      <c r="K195" s="5"/>
      <c r="L195" s="5"/>
      <c r="M195" s="5"/>
      <c r="N195" s="5"/>
      <c r="O195" s="5"/>
    </row>
    <row r="196" spans="1:15" ht="33" customHeight="1" x14ac:dyDescent="0.25">
      <c r="A196" s="158"/>
      <c r="B196" s="180" t="s">
        <v>918</v>
      </c>
      <c r="C196" s="176"/>
      <c r="D196" s="176"/>
      <c r="E196" s="108"/>
      <c r="F196" s="109"/>
      <c r="G196" s="89"/>
      <c r="H196" s="94"/>
      <c r="I196" s="89"/>
      <c r="J196" s="88"/>
      <c r="K196" s="5"/>
      <c r="L196" s="5"/>
      <c r="M196" s="5"/>
      <c r="N196" s="5"/>
      <c r="O196" s="5"/>
    </row>
    <row r="197" spans="1:15" ht="33" customHeight="1" x14ac:dyDescent="0.25">
      <c r="A197" s="158"/>
      <c r="B197" s="180" t="s">
        <v>945</v>
      </c>
      <c r="C197" s="176"/>
      <c r="D197" s="176"/>
      <c r="E197" s="108"/>
      <c r="F197" s="109"/>
      <c r="G197" s="89"/>
      <c r="H197" s="94"/>
      <c r="I197" s="89"/>
      <c r="J197" s="88"/>
      <c r="K197" s="5"/>
      <c r="L197" s="5"/>
      <c r="M197" s="5"/>
      <c r="N197" s="5"/>
      <c r="O197" s="5"/>
    </row>
    <row r="198" spans="1:15" ht="33" customHeight="1" x14ac:dyDescent="0.25">
      <c r="A198" s="158"/>
      <c r="B198" s="180" t="s">
        <v>948</v>
      </c>
      <c r="C198" s="176"/>
      <c r="D198" s="176"/>
      <c r="E198" s="108"/>
      <c r="F198" s="109"/>
      <c r="G198" s="89"/>
      <c r="H198" s="94"/>
      <c r="I198" s="89"/>
      <c r="J198" s="88"/>
      <c r="K198" s="5"/>
      <c r="L198" s="5"/>
      <c r="M198" s="5"/>
      <c r="N198" s="5"/>
      <c r="O198" s="5"/>
    </row>
    <row r="199" spans="1:15" ht="53.25" customHeight="1" x14ac:dyDescent="0.25">
      <c r="A199" s="158">
        <f>A191+1</f>
        <v>72</v>
      </c>
      <c r="B199" s="176" t="s">
        <v>956</v>
      </c>
      <c r="C199" s="176"/>
      <c r="D199" s="176"/>
      <c r="E199" s="56"/>
      <c r="F199" s="94"/>
      <c r="G199" s="89"/>
      <c r="H199" s="94"/>
      <c r="I199" s="89"/>
      <c r="J199" s="88"/>
      <c r="K199" s="5"/>
      <c r="L199" s="5"/>
      <c r="M199" s="5"/>
      <c r="N199" s="5"/>
      <c r="O199" s="5"/>
    </row>
    <row r="200" spans="1:15" ht="39.75" customHeight="1" x14ac:dyDescent="0.25">
      <c r="A200" s="120">
        <f t="shared" ref="A200" si="6">A199+1</f>
        <v>73</v>
      </c>
      <c r="B200" s="178" t="s">
        <v>701</v>
      </c>
      <c r="C200" s="179"/>
      <c r="D200" s="180"/>
      <c r="E200" s="56"/>
      <c r="F200" s="94"/>
      <c r="G200" s="89"/>
      <c r="H200" s="94"/>
      <c r="I200" s="89"/>
      <c r="J200" s="88"/>
      <c r="K200" s="5"/>
      <c r="L200" s="5"/>
      <c r="M200" s="5"/>
      <c r="N200" s="5"/>
      <c r="O200" s="5"/>
    </row>
    <row r="201" spans="1:15" ht="39.75" customHeight="1" x14ac:dyDescent="0.25">
      <c r="A201" s="120"/>
      <c r="B201" s="178" t="s">
        <v>931</v>
      </c>
      <c r="C201" s="179"/>
      <c r="D201" s="179"/>
      <c r="E201" s="180"/>
      <c r="F201" s="94"/>
      <c r="G201" s="89"/>
      <c r="H201" s="94"/>
      <c r="I201" s="89"/>
      <c r="J201" s="88"/>
      <c r="K201" s="5"/>
      <c r="L201" s="5"/>
      <c r="M201" s="5"/>
      <c r="N201" s="5"/>
      <c r="O201" s="5"/>
    </row>
    <row r="202" spans="1:15" ht="39.75" customHeight="1" x14ac:dyDescent="0.25">
      <c r="A202" s="120">
        <f>A200+1</f>
        <v>74</v>
      </c>
      <c r="B202" s="178" t="s">
        <v>680</v>
      </c>
      <c r="C202" s="179"/>
      <c r="D202" s="180"/>
      <c r="E202" s="56"/>
      <c r="F202" s="94"/>
      <c r="G202" s="89"/>
      <c r="H202" s="94"/>
      <c r="I202" s="89"/>
      <c r="J202" s="88"/>
      <c r="K202" s="5"/>
      <c r="L202" s="5"/>
      <c r="M202" s="5"/>
      <c r="N202" s="5"/>
      <c r="O202" s="5"/>
    </row>
    <row r="203" spans="1:15" x14ac:dyDescent="0.25">
      <c r="B203" s="15"/>
      <c r="C203" s="11"/>
      <c r="D203" s="11"/>
      <c r="E203" s="11"/>
      <c r="F203" s="94"/>
      <c r="G203" s="89"/>
      <c r="H203" s="94"/>
      <c r="I203" s="89"/>
      <c r="J203" s="11"/>
      <c r="K203" s="5"/>
      <c r="L203" s="5"/>
      <c r="M203" s="5"/>
      <c r="N203" s="5"/>
      <c r="O203" s="5"/>
    </row>
    <row r="204" spans="1:15" ht="33" customHeight="1" x14ac:dyDescent="0.25">
      <c r="B204" s="198" t="s">
        <v>402</v>
      </c>
      <c r="C204" s="199"/>
      <c r="D204" s="199"/>
      <c r="E204" s="200"/>
      <c r="F204" s="94"/>
      <c r="G204" s="89"/>
      <c r="H204" s="94"/>
      <c r="I204" s="89"/>
      <c r="J204" s="11"/>
      <c r="K204" s="5"/>
      <c r="L204" s="5"/>
      <c r="M204" s="5"/>
      <c r="N204" s="5"/>
      <c r="O204" s="5"/>
    </row>
    <row r="205" spans="1:15" ht="33" customHeight="1" x14ac:dyDescent="0.25">
      <c r="A205" s="120">
        <f>A202+1</f>
        <v>75</v>
      </c>
      <c r="B205" s="176" t="s">
        <v>622</v>
      </c>
      <c r="C205" s="176"/>
      <c r="D205" s="176"/>
      <c r="E205" s="56"/>
      <c r="F205" s="94"/>
      <c r="G205" s="89"/>
      <c r="H205" s="94"/>
      <c r="I205" s="89"/>
      <c r="J205" s="11"/>
      <c r="K205" s="5"/>
      <c r="L205" s="5"/>
      <c r="M205" s="5"/>
      <c r="N205" s="5"/>
      <c r="O205" s="5"/>
    </row>
    <row r="206" spans="1:15" ht="33" customHeight="1" x14ac:dyDescent="0.25">
      <c r="A206" s="120">
        <f>A205+1</f>
        <v>76</v>
      </c>
      <c r="B206" s="229" t="s">
        <v>597</v>
      </c>
      <c r="C206" s="230"/>
      <c r="D206" s="231"/>
      <c r="E206" s="56"/>
      <c r="F206" s="94"/>
      <c r="G206" s="89"/>
      <c r="H206" s="94"/>
      <c r="I206" s="89"/>
      <c r="J206" s="11"/>
      <c r="K206" s="5"/>
      <c r="L206" s="5"/>
      <c r="M206" s="5"/>
      <c r="N206" s="5"/>
      <c r="O206" s="5"/>
    </row>
    <row r="207" spans="1:15" x14ac:dyDescent="0.25">
      <c r="B207" s="4"/>
      <c r="C207" s="4"/>
      <c r="D207" s="4"/>
      <c r="E207" s="89"/>
      <c r="F207" s="94"/>
      <c r="G207" s="89"/>
      <c r="H207" s="94"/>
      <c r="I207" s="89"/>
      <c r="J207" s="11"/>
      <c r="K207" s="5"/>
      <c r="L207" s="5"/>
      <c r="M207" s="5"/>
      <c r="N207" s="5"/>
      <c r="O207" s="5"/>
    </row>
    <row r="208" spans="1:15" ht="33" customHeight="1" x14ac:dyDescent="0.25">
      <c r="B208" s="198" t="s">
        <v>461</v>
      </c>
      <c r="C208" s="199"/>
      <c r="D208" s="199"/>
      <c r="E208" s="200"/>
      <c r="F208" s="94"/>
      <c r="G208" s="89"/>
      <c r="H208" s="94"/>
      <c r="I208" s="89"/>
      <c r="J208" s="11"/>
      <c r="K208" s="5"/>
      <c r="L208" s="5"/>
      <c r="M208" s="5"/>
      <c r="N208" s="5"/>
      <c r="O208" s="5"/>
    </row>
    <row r="209" spans="1:15" ht="73.5" customHeight="1" x14ac:dyDescent="0.25">
      <c r="B209" s="176" t="s">
        <v>500</v>
      </c>
      <c r="C209" s="176"/>
      <c r="D209" s="176"/>
      <c r="E209" s="176"/>
      <c r="F209" s="94"/>
      <c r="G209" s="89"/>
      <c r="H209" s="94"/>
      <c r="I209" s="89"/>
      <c r="J209" s="11"/>
      <c r="K209" s="5"/>
      <c r="L209" s="5"/>
      <c r="M209" s="5"/>
      <c r="N209" s="5"/>
      <c r="O209" s="5"/>
    </row>
    <row r="210" spans="1:15" ht="33" customHeight="1" x14ac:dyDescent="0.25">
      <c r="A210" s="120">
        <f>A206+1</f>
        <v>77</v>
      </c>
      <c r="B210" s="194" t="s">
        <v>466</v>
      </c>
      <c r="C210" s="194"/>
      <c r="D210" s="194"/>
      <c r="E210" s="56"/>
      <c r="F210" s="94"/>
      <c r="G210" s="89"/>
      <c r="H210" s="94"/>
      <c r="I210" s="89"/>
      <c r="J210" s="11"/>
      <c r="K210" s="5"/>
      <c r="L210" s="5"/>
      <c r="M210" s="5"/>
      <c r="N210" s="5"/>
      <c r="O210" s="5"/>
    </row>
    <row r="211" spans="1:15" ht="33" customHeight="1" x14ac:dyDescent="0.25">
      <c r="A211" s="120">
        <f>A210+1</f>
        <v>78</v>
      </c>
      <c r="B211" s="176" t="s">
        <v>926</v>
      </c>
      <c r="C211" s="176"/>
      <c r="D211" s="176"/>
      <c r="E211" s="56"/>
      <c r="F211" s="94"/>
      <c r="G211" s="89"/>
      <c r="H211" s="94"/>
      <c r="I211" s="89"/>
      <c r="J211" s="11"/>
      <c r="K211" s="5"/>
      <c r="L211" s="5"/>
      <c r="M211" s="5"/>
      <c r="N211" s="5"/>
      <c r="O211" s="5"/>
    </row>
    <row r="212" spans="1:15" ht="33" customHeight="1" x14ac:dyDescent="0.25">
      <c r="A212" s="120"/>
      <c r="B212" s="195" t="s">
        <v>927</v>
      </c>
      <c r="C212" s="196"/>
      <c r="D212" s="196"/>
      <c r="E212" s="197"/>
      <c r="F212" s="94"/>
      <c r="G212" s="89"/>
      <c r="H212" s="94"/>
      <c r="I212" s="89"/>
      <c r="J212" s="11"/>
      <c r="K212" s="5"/>
      <c r="L212" s="5"/>
      <c r="M212" s="5"/>
      <c r="N212" s="5"/>
      <c r="O212" s="5"/>
    </row>
    <row r="213" spans="1:15" ht="33" customHeight="1" x14ac:dyDescent="0.25">
      <c r="A213" s="120">
        <f>A211+1</f>
        <v>79</v>
      </c>
      <c r="B213" s="194" t="s">
        <v>462</v>
      </c>
      <c r="C213" s="194"/>
      <c r="D213" s="194"/>
      <c r="E213" s="56"/>
      <c r="F213" s="94"/>
      <c r="G213" s="89"/>
      <c r="H213" s="94"/>
      <c r="I213" s="89"/>
      <c r="J213" s="11"/>
      <c r="K213" s="5"/>
      <c r="L213" s="5"/>
      <c r="M213" s="5"/>
      <c r="N213" s="5"/>
      <c r="O213" s="5"/>
    </row>
    <row r="214" spans="1:15" ht="33" customHeight="1" x14ac:dyDescent="0.25">
      <c r="A214" s="120">
        <f t="shared" ref="A214:A221" si="7">A213+1</f>
        <v>80</v>
      </c>
      <c r="B214" s="194" t="s">
        <v>463</v>
      </c>
      <c r="C214" s="194"/>
      <c r="D214" s="194"/>
      <c r="E214" s="56"/>
      <c r="F214" s="94"/>
      <c r="G214" s="89"/>
      <c r="H214" s="94"/>
      <c r="I214" s="89"/>
      <c r="J214" s="11"/>
      <c r="K214" s="5"/>
      <c r="L214" s="5"/>
      <c r="M214" s="5"/>
      <c r="N214" s="5"/>
      <c r="O214" s="5"/>
    </row>
    <row r="215" spans="1:15" ht="33" customHeight="1" x14ac:dyDescent="0.25">
      <c r="A215" s="120">
        <f t="shared" si="7"/>
        <v>81</v>
      </c>
      <c r="B215" s="176" t="s">
        <v>464</v>
      </c>
      <c r="C215" s="176"/>
      <c r="D215" s="176"/>
      <c r="E215" s="56"/>
      <c r="F215" s="94"/>
      <c r="G215" s="89"/>
      <c r="H215" s="94"/>
      <c r="I215" s="89"/>
      <c r="J215" s="11"/>
      <c r="K215" s="5"/>
      <c r="L215" s="5"/>
      <c r="M215" s="5"/>
      <c r="N215" s="5"/>
      <c r="O215" s="5"/>
    </row>
    <row r="216" spans="1:15" ht="33" customHeight="1" x14ac:dyDescent="0.25">
      <c r="A216" s="120">
        <f t="shared" si="7"/>
        <v>82</v>
      </c>
      <c r="B216" s="194" t="s">
        <v>465</v>
      </c>
      <c r="C216" s="194"/>
      <c r="D216" s="194"/>
      <c r="E216" s="56"/>
      <c r="F216" s="94"/>
      <c r="G216" s="89"/>
      <c r="H216" s="94"/>
      <c r="I216" s="89"/>
      <c r="J216" s="11"/>
      <c r="K216" s="5"/>
      <c r="L216" s="5"/>
      <c r="M216" s="5"/>
      <c r="N216" s="5"/>
      <c r="O216" s="5"/>
    </row>
    <row r="217" spans="1:15" ht="33" customHeight="1" x14ac:dyDescent="0.25">
      <c r="A217" s="120">
        <f t="shared" si="7"/>
        <v>83</v>
      </c>
      <c r="B217" s="194" t="s">
        <v>467</v>
      </c>
      <c r="C217" s="194"/>
      <c r="D217" s="194"/>
      <c r="E217" s="56"/>
      <c r="F217" s="94"/>
      <c r="G217" s="89"/>
      <c r="H217" s="94"/>
      <c r="I217" s="89"/>
      <c r="J217" s="11"/>
      <c r="K217" s="5"/>
      <c r="L217" s="5"/>
      <c r="M217" s="5"/>
      <c r="N217" s="5"/>
      <c r="O217" s="5"/>
    </row>
    <row r="218" spans="1:15" ht="33" customHeight="1" x14ac:dyDescent="0.25">
      <c r="A218" s="120">
        <f t="shared" si="7"/>
        <v>84</v>
      </c>
      <c r="B218" s="243" t="s">
        <v>480</v>
      </c>
      <c r="C218" s="243"/>
      <c r="D218" s="243"/>
      <c r="E218" s="56"/>
      <c r="F218" s="94"/>
      <c r="G218" s="89"/>
      <c r="H218" s="94"/>
      <c r="I218" s="89"/>
      <c r="J218" s="11"/>
      <c r="K218" s="5"/>
      <c r="L218" s="5"/>
      <c r="M218" s="5"/>
      <c r="N218" s="5"/>
      <c r="O218" s="5"/>
    </row>
    <row r="219" spans="1:15" ht="33" customHeight="1" x14ac:dyDescent="0.25">
      <c r="A219" s="120">
        <f t="shared" si="7"/>
        <v>85</v>
      </c>
      <c r="B219" s="243" t="s">
        <v>481</v>
      </c>
      <c r="C219" s="243"/>
      <c r="D219" s="243"/>
      <c r="E219" s="56"/>
      <c r="F219" s="94"/>
      <c r="G219" s="89"/>
      <c r="H219" s="94"/>
      <c r="I219" s="89"/>
      <c r="J219" s="11"/>
      <c r="K219" s="5"/>
      <c r="L219" s="5"/>
      <c r="M219" s="5"/>
      <c r="N219" s="5"/>
      <c r="O219" s="5"/>
    </row>
    <row r="220" spans="1:15" ht="33" customHeight="1" x14ac:dyDescent="0.25">
      <c r="A220" s="120">
        <f t="shared" si="7"/>
        <v>86</v>
      </c>
      <c r="B220" s="176" t="s">
        <v>468</v>
      </c>
      <c r="C220" s="176"/>
      <c r="D220" s="176"/>
      <c r="E220" s="56"/>
      <c r="F220" s="94"/>
      <c r="G220" s="89"/>
      <c r="H220" s="94"/>
      <c r="I220" s="89"/>
      <c r="J220" s="11"/>
      <c r="K220" s="5"/>
      <c r="L220" s="5"/>
      <c r="M220" s="5"/>
      <c r="N220" s="5"/>
      <c r="O220" s="5"/>
    </row>
    <row r="221" spans="1:15" ht="33" customHeight="1" x14ac:dyDescent="0.25">
      <c r="A221" s="120">
        <f t="shared" si="7"/>
        <v>87</v>
      </c>
      <c r="B221" s="176" t="s">
        <v>469</v>
      </c>
      <c r="C221" s="176"/>
      <c r="D221" s="176"/>
      <c r="E221" s="56"/>
      <c r="F221" s="94"/>
      <c r="G221" s="89"/>
      <c r="H221" s="94"/>
      <c r="I221" s="89"/>
      <c r="J221" s="11"/>
      <c r="K221" s="5"/>
      <c r="L221" s="5"/>
      <c r="M221" s="5"/>
      <c r="N221" s="5"/>
      <c r="O221" s="5"/>
    </row>
    <row r="222" spans="1:15" x14ac:dyDescent="0.25">
      <c r="B222" s="4"/>
      <c r="C222" s="4"/>
      <c r="D222" s="4"/>
      <c r="E222" s="89"/>
      <c r="F222" s="94"/>
      <c r="G222" s="89"/>
      <c r="H222" s="94"/>
      <c r="I222" s="89"/>
      <c r="J222" s="11"/>
      <c r="K222" s="5"/>
      <c r="L222" s="5"/>
      <c r="M222" s="5"/>
      <c r="N222" s="5"/>
      <c r="O222" s="5"/>
    </row>
    <row r="223" spans="1:15" ht="33" customHeight="1" x14ac:dyDescent="0.25">
      <c r="A223" s="120">
        <f>A221+1</f>
        <v>88</v>
      </c>
      <c r="B223" s="209" t="s">
        <v>790</v>
      </c>
      <c r="C223" s="209"/>
      <c r="D223" s="4"/>
      <c r="E223" s="89"/>
      <c r="F223" s="94"/>
      <c r="G223" s="89"/>
      <c r="H223" s="94"/>
      <c r="I223" s="89"/>
      <c r="J223" s="11"/>
      <c r="K223" s="5"/>
      <c r="L223" s="5"/>
      <c r="M223" s="5"/>
      <c r="N223" s="5"/>
      <c r="O223" s="5"/>
    </row>
    <row r="224" spans="1:15" ht="33" customHeight="1" x14ac:dyDescent="0.25">
      <c r="B224" s="3" t="s">
        <v>791</v>
      </c>
      <c r="C224" s="56"/>
      <c r="D224" s="4"/>
      <c r="E224" s="89"/>
      <c r="F224" s="94"/>
      <c r="G224" s="89"/>
      <c r="H224" s="94"/>
      <c r="I224" s="89"/>
      <c r="J224" s="11"/>
      <c r="K224" s="5"/>
      <c r="L224" s="5"/>
      <c r="M224" s="5"/>
      <c r="N224" s="5"/>
      <c r="O224" s="5"/>
    </row>
    <row r="225" spans="1:15" ht="15" customHeight="1" x14ac:dyDescent="0.25">
      <c r="B225" s="4"/>
      <c r="C225" s="4"/>
      <c r="D225" s="4"/>
      <c r="E225" s="89"/>
      <c r="F225" s="94"/>
      <c r="G225" s="89"/>
      <c r="H225" s="94"/>
      <c r="I225" s="89"/>
      <c r="J225" s="11"/>
      <c r="K225" s="5"/>
      <c r="L225" s="5"/>
      <c r="M225" s="5"/>
      <c r="N225" s="5"/>
      <c r="O225" s="5"/>
    </row>
    <row r="226" spans="1:15" ht="45" customHeight="1" x14ac:dyDescent="0.25">
      <c r="B226" s="101" t="s">
        <v>797</v>
      </c>
      <c r="C226" s="20" t="s">
        <v>1</v>
      </c>
      <c r="D226" s="20" t="s">
        <v>795</v>
      </c>
      <c r="E226" s="2" t="s">
        <v>796</v>
      </c>
      <c r="F226" s="94"/>
      <c r="G226" s="89"/>
      <c r="H226" s="94"/>
      <c r="I226" s="89"/>
      <c r="J226" s="11"/>
      <c r="K226" s="5"/>
      <c r="L226" s="5"/>
      <c r="M226" s="5"/>
      <c r="N226" s="5"/>
      <c r="O226" s="5"/>
    </row>
    <row r="227" spans="1:15" ht="33" customHeight="1" x14ac:dyDescent="0.25">
      <c r="B227" s="101" t="s">
        <v>792</v>
      </c>
      <c r="C227" s="69"/>
      <c r="D227" s="57"/>
      <c r="E227" s="105"/>
      <c r="F227" s="94"/>
      <c r="G227" s="89"/>
      <c r="H227" s="94"/>
      <c r="I227" s="89"/>
      <c r="J227" s="11"/>
      <c r="K227" s="5"/>
      <c r="L227" s="5"/>
      <c r="M227" s="5"/>
      <c r="N227" s="5"/>
      <c r="O227" s="5"/>
    </row>
    <row r="228" spans="1:15" ht="33" customHeight="1" x14ac:dyDescent="0.25">
      <c r="B228" s="101" t="s">
        <v>793</v>
      </c>
      <c r="C228" s="69"/>
      <c r="D228" s="57"/>
      <c r="E228" s="105"/>
      <c r="F228" s="94"/>
      <c r="G228" s="89"/>
      <c r="H228" s="94"/>
      <c r="I228" s="89"/>
      <c r="J228" s="11"/>
      <c r="K228" s="5"/>
      <c r="L228" s="5"/>
      <c r="M228" s="5"/>
      <c r="N228" s="5"/>
      <c r="O228" s="5"/>
    </row>
    <row r="229" spans="1:15" ht="33" customHeight="1" x14ac:dyDescent="0.25">
      <c r="B229" s="101" t="s">
        <v>794</v>
      </c>
      <c r="C229" s="69"/>
      <c r="D229" s="57"/>
      <c r="E229" s="105"/>
      <c r="F229" s="94"/>
      <c r="G229" s="89"/>
      <c r="H229" s="94"/>
      <c r="I229" s="89"/>
      <c r="J229" s="11"/>
      <c r="K229" s="5"/>
      <c r="L229" s="5"/>
      <c r="M229" s="5"/>
      <c r="N229" s="5"/>
      <c r="O229" s="5"/>
    </row>
    <row r="230" spans="1:15" x14ac:dyDescent="0.25">
      <c r="B230" s="4"/>
      <c r="C230" s="4"/>
      <c r="D230" s="4"/>
      <c r="E230" s="89"/>
      <c r="F230" s="94"/>
      <c r="G230" s="89"/>
      <c r="H230" s="94"/>
      <c r="I230" s="89"/>
      <c r="J230" s="11"/>
      <c r="K230" s="5"/>
      <c r="L230" s="5"/>
      <c r="M230" s="5"/>
      <c r="N230" s="5"/>
      <c r="O230" s="5"/>
    </row>
    <row r="231" spans="1:15" ht="28.5" customHeight="1" x14ac:dyDescent="0.25">
      <c r="A231" s="120">
        <f>A223+1</f>
        <v>89</v>
      </c>
      <c r="B231" s="201" t="s">
        <v>740</v>
      </c>
      <c r="C231" s="201"/>
      <c r="D231" s="201"/>
      <c r="E231" s="201"/>
      <c r="F231" s="201"/>
      <c r="G231" s="201"/>
      <c r="H231" s="201"/>
      <c r="I231" s="201"/>
      <c r="J231" s="201"/>
      <c r="K231" s="5"/>
      <c r="L231" s="5"/>
      <c r="M231" s="5"/>
      <c r="N231" s="5"/>
      <c r="O231" s="5"/>
    </row>
    <row r="232" spans="1:15" ht="96" customHeight="1" x14ac:dyDescent="0.25">
      <c r="B232" s="236" t="s">
        <v>739</v>
      </c>
      <c r="C232" s="236"/>
      <c r="D232" s="236"/>
      <c r="E232" s="236"/>
      <c r="F232" s="236"/>
      <c r="G232" s="236"/>
      <c r="H232" s="236"/>
      <c r="I232" s="236"/>
      <c r="J232" s="236"/>
      <c r="K232" s="5"/>
      <c r="L232" s="5"/>
      <c r="M232" s="5"/>
      <c r="N232" s="5"/>
      <c r="O232" s="5"/>
    </row>
    <row r="233" spans="1:15" ht="33" customHeight="1" x14ac:dyDescent="0.25">
      <c r="B233" s="244" t="s">
        <v>623</v>
      </c>
      <c r="C233" s="245"/>
      <c r="D233" s="246"/>
      <c r="E233" s="141"/>
      <c r="F233" s="94"/>
      <c r="G233" s="89"/>
      <c r="H233" s="94"/>
      <c r="I233" s="89"/>
      <c r="J233" s="11"/>
      <c r="K233" s="5"/>
      <c r="L233" s="5"/>
      <c r="M233" s="5"/>
      <c r="N233" s="5"/>
      <c r="O233" s="5"/>
    </row>
    <row r="234" spans="1:15" ht="43.5" customHeight="1" x14ac:dyDescent="0.25">
      <c r="B234" s="176" t="s">
        <v>866</v>
      </c>
      <c r="C234" s="176"/>
      <c r="D234" s="176"/>
      <c r="E234" s="176"/>
      <c r="F234" s="176"/>
      <c r="G234" s="176"/>
      <c r="H234" s="94"/>
      <c r="I234" s="89"/>
      <c r="J234" s="11"/>
      <c r="K234" s="5"/>
      <c r="L234" s="5"/>
      <c r="M234" s="5"/>
      <c r="N234" s="5"/>
      <c r="O234" s="5"/>
    </row>
    <row r="235" spans="1:15" ht="43.5" customHeight="1" x14ac:dyDescent="0.25">
      <c r="B235" s="240" t="s">
        <v>602</v>
      </c>
      <c r="C235" s="241"/>
      <c r="D235" s="242"/>
      <c r="E235" s="139" t="s">
        <v>601</v>
      </c>
      <c r="F235" s="143" t="s">
        <v>946</v>
      </c>
      <c r="G235" s="139" t="s">
        <v>1</v>
      </c>
      <c r="H235" s="145"/>
      <c r="I235" s="88"/>
      <c r="J235" s="11"/>
      <c r="K235" s="5"/>
      <c r="L235" s="5"/>
      <c r="M235" s="5"/>
      <c r="N235" s="5"/>
      <c r="O235" s="5"/>
    </row>
    <row r="236" spans="1:15" ht="33" customHeight="1" x14ac:dyDescent="0.25">
      <c r="A236" s="120">
        <f>A231+1</f>
        <v>90</v>
      </c>
      <c r="B236" s="190"/>
      <c r="C236" s="191"/>
      <c r="D236" s="192"/>
      <c r="E236" s="57"/>
      <c r="F236" s="125"/>
      <c r="G236" s="51"/>
      <c r="H236" s="145"/>
      <c r="I236" s="88"/>
      <c r="J236" s="11"/>
      <c r="K236" s="5"/>
      <c r="L236" s="5"/>
      <c r="M236" s="5"/>
      <c r="N236" s="5"/>
      <c r="O236" s="5"/>
    </row>
    <row r="237" spans="1:15" ht="33" customHeight="1" x14ac:dyDescent="0.25">
      <c r="A237" s="120">
        <f>A236+1</f>
        <v>91</v>
      </c>
      <c r="B237" s="190"/>
      <c r="C237" s="191"/>
      <c r="D237" s="192"/>
      <c r="E237" s="57"/>
      <c r="F237" s="125"/>
      <c r="G237" s="51"/>
      <c r="H237" s="145"/>
      <c r="I237" s="88"/>
      <c r="J237" s="11"/>
      <c r="K237" s="5"/>
      <c r="L237" s="5"/>
      <c r="M237" s="5"/>
      <c r="N237" s="5"/>
      <c r="O237" s="5"/>
    </row>
    <row r="238" spans="1:15" ht="33" customHeight="1" x14ac:dyDescent="0.25">
      <c r="A238" s="120">
        <f t="shared" ref="A238:A245" si="8">A237+1</f>
        <v>92</v>
      </c>
      <c r="B238" s="190"/>
      <c r="C238" s="191"/>
      <c r="D238" s="192"/>
      <c r="E238" s="57"/>
      <c r="F238" s="125"/>
      <c r="G238" s="51"/>
      <c r="H238" s="145"/>
      <c r="I238" s="88"/>
      <c r="J238" s="11"/>
      <c r="K238" s="5"/>
      <c r="L238" s="5"/>
      <c r="M238" s="5"/>
      <c r="N238" s="5"/>
      <c r="O238" s="5"/>
    </row>
    <row r="239" spans="1:15" ht="33" customHeight="1" x14ac:dyDescent="0.25">
      <c r="A239" s="120">
        <f t="shared" si="8"/>
        <v>93</v>
      </c>
      <c r="B239" s="190"/>
      <c r="C239" s="191"/>
      <c r="D239" s="192"/>
      <c r="E239" s="57"/>
      <c r="F239" s="125"/>
      <c r="G239" s="51"/>
      <c r="H239" s="145"/>
      <c r="I239" s="88"/>
      <c r="J239" s="11"/>
      <c r="K239" s="5"/>
      <c r="L239" s="5"/>
      <c r="M239" s="5"/>
      <c r="N239" s="5"/>
      <c r="O239" s="5"/>
    </row>
    <row r="240" spans="1:15" ht="33" customHeight="1" x14ac:dyDescent="0.25">
      <c r="A240" s="120">
        <f t="shared" si="8"/>
        <v>94</v>
      </c>
      <c r="B240" s="190"/>
      <c r="C240" s="191"/>
      <c r="D240" s="192"/>
      <c r="E240" s="57"/>
      <c r="F240" s="125"/>
      <c r="G240" s="51"/>
      <c r="H240" s="145"/>
      <c r="I240" s="88"/>
      <c r="J240" s="11"/>
      <c r="K240" s="5"/>
      <c r="L240" s="5"/>
      <c r="M240" s="5"/>
      <c r="N240" s="5"/>
      <c r="O240" s="5"/>
    </row>
    <row r="241" spans="1:55" ht="33" customHeight="1" x14ac:dyDescent="0.25">
      <c r="A241" s="120">
        <f t="shared" si="8"/>
        <v>95</v>
      </c>
      <c r="B241" s="190"/>
      <c r="C241" s="191"/>
      <c r="D241" s="192"/>
      <c r="E241" s="57"/>
      <c r="F241" s="125"/>
      <c r="G241" s="51"/>
      <c r="H241" s="145"/>
      <c r="I241" s="88"/>
      <c r="J241" s="11"/>
      <c r="K241" s="5"/>
      <c r="L241" s="5"/>
      <c r="M241" s="5"/>
      <c r="N241" s="5"/>
      <c r="O241" s="5"/>
    </row>
    <row r="242" spans="1:55" ht="33" customHeight="1" x14ac:dyDescent="0.25">
      <c r="A242" s="120">
        <f t="shared" si="8"/>
        <v>96</v>
      </c>
      <c r="B242" s="178" t="s">
        <v>717</v>
      </c>
      <c r="C242" s="179"/>
      <c r="D242" s="180"/>
      <c r="E242" s="106"/>
      <c r="F242" s="44"/>
      <c r="G242" s="140"/>
      <c r="H242" s="94"/>
      <c r="I242" s="89"/>
      <c r="J242" s="11"/>
      <c r="K242" s="5"/>
      <c r="L242" s="5"/>
      <c r="M242" s="5"/>
      <c r="N242" s="5"/>
      <c r="O242" s="5"/>
    </row>
    <row r="243" spans="1:55" ht="33" customHeight="1" x14ac:dyDescent="0.25">
      <c r="A243" s="120">
        <f t="shared" si="8"/>
        <v>97</v>
      </c>
      <c r="B243" s="195" t="s">
        <v>484</v>
      </c>
      <c r="C243" s="196"/>
      <c r="D243" s="197"/>
      <c r="E243" s="56"/>
      <c r="F243" s="44"/>
      <c r="G243" s="140"/>
      <c r="H243" s="94"/>
      <c r="I243" s="89"/>
      <c r="J243" s="11"/>
      <c r="K243" s="5"/>
      <c r="L243" s="5"/>
      <c r="M243" s="5"/>
      <c r="N243" s="5"/>
      <c r="O243" s="5"/>
    </row>
    <row r="244" spans="1:55" ht="33" customHeight="1" x14ac:dyDescent="0.25">
      <c r="A244" s="120">
        <f t="shared" si="8"/>
        <v>98</v>
      </c>
      <c r="B244" s="195" t="s">
        <v>716</v>
      </c>
      <c r="C244" s="196"/>
      <c r="D244" s="197"/>
      <c r="E244" s="51"/>
      <c r="F244" s="44"/>
      <c r="G244" s="140"/>
      <c r="H244" s="94"/>
      <c r="I244" s="89"/>
      <c r="J244" s="11"/>
      <c r="K244" s="5"/>
      <c r="L244" s="5"/>
      <c r="M244" s="5"/>
      <c r="N244" s="5"/>
      <c r="O244" s="5"/>
    </row>
    <row r="245" spans="1:55" ht="33" customHeight="1" x14ac:dyDescent="0.25">
      <c r="A245" s="120">
        <f t="shared" si="8"/>
        <v>99</v>
      </c>
      <c r="B245" s="178" t="s">
        <v>720</v>
      </c>
      <c r="C245" s="179"/>
      <c r="D245" s="180"/>
      <c r="E245" s="56"/>
      <c r="F245" s="44"/>
      <c r="G245" s="140"/>
      <c r="H245" s="94"/>
      <c r="I245" s="89"/>
      <c r="J245" s="11"/>
      <c r="K245" s="5"/>
      <c r="L245" s="5"/>
      <c r="M245" s="5"/>
      <c r="N245" s="5"/>
      <c r="O245" s="5"/>
    </row>
    <row r="246" spans="1:55" ht="15" customHeight="1" x14ac:dyDescent="0.25">
      <c r="B246" s="14"/>
      <c r="C246" s="14"/>
      <c r="D246" s="14"/>
      <c r="E246" s="89"/>
      <c r="F246" s="44"/>
      <c r="G246" s="89"/>
      <c r="H246" s="94"/>
      <c r="I246" s="89"/>
      <c r="J246" s="11"/>
      <c r="K246" s="5"/>
      <c r="L246" s="5"/>
      <c r="M246" s="5"/>
      <c r="N246" s="5"/>
      <c r="O246" s="5"/>
    </row>
    <row r="247" spans="1:55" ht="33" customHeight="1" x14ac:dyDescent="0.25">
      <c r="B247" s="209" t="s">
        <v>679</v>
      </c>
      <c r="C247" s="209"/>
      <c r="D247" s="209"/>
      <c r="E247" s="25" t="s">
        <v>0</v>
      </c>
      <c r="F247" s="25" t="s">
        <v>1</v>
      </c>
      <c r="G247" s="89"/>
      <c r="H247" s="94"/>
      <c r="I247" s="89"/>
      <c r="J247" s="11"/>
      <c r="K247" s="5"/>
      <c r="L247" s="5"/>
      <c r="M247" s="5"/>
      <c r="N247" s="5"/>
      <c r="O247" s="5"/>
    </row>
    <row r="248" spans="1:55" ht="33" customHeight="1" x14ac:dyDescent="0.25">
      <c r="A248" s="120">
        <f>A245+1</f>
        <v>100</v>
      </c>
      <c r="B248" s="178" t="s">
        <v>440</v>
      </c>
      <c r="C248" s="179"/>
      <c r="D248" s="180"/>
      <c r="E248" s="57"/>
      <c r="F248" s="69"/>
      <c r="G248" s="89"/>
      <c r="H248" s="94"/>
      <c r="I248" s="89"/>
      <c r="J248" s="11"/>
      <c r="K248" s="5"/>
      <c r="L248" s="5"/>
      <c r="M248" s="5"/>
      <c r="N248" s="5"/>
      <c r="O248" s="5"/>
    </row>
    <row r="249" spans="1:55" ht="15" customHeight="1" x14ac:dyDescent="0.25">
      <c r="B249" s="14"/>
      <c r="C249" s="14"/>
      <c r="D249" s="14"/>
      <c r="E249" s="89"/>
      <c r="F249" s="44"/>
      <c r="G249" s="89"/>
      <c r="H249" s="94"/>
      <c r="I249" s="89"/>
      <c r="J249" s="11"/>
      <c r="K249" s="5"/>
      <c r="L249" s="5"/>
      <c r="M249" s="5"/>
      <c r="N249" s="5"/>
      <c r="O249" s="5"/>
    </row>
    <row r="250" spans="1:55" ht="28.5" customHeight="1" x14ac:dyDescent="0.25">
      <c r="B250" s="198" t="s">
        <v>522</v>
      </c>
      <c r="C250" s="199"/>
      <c r="D250" s="199"/>
      <c r="E250" s="200"/>
      <c r="F250" s="94"/>
      <c r="G250" s="89"/>
      <c r="H250" s="94"/>
      <c r="I250" s="89"/>
      <c r="J250" s="11"/>
      <c r="K250" s="5"/>
      <c r="L250" s="5"/>
      <c r="M250" s="5"/>
      <c r="N250" s="5"/>
      <c r="O250" s="5"/>
    </row>
    <row r="251" spans="1:55" ht="71.25" customHeight="1" x14ac:dyDescent="0.25">
      <c r="B251" s="178" t="s">
        <v>596</v>
      </c>
      <c r="C251" s="182"/>
      <c r="D251" s="182"/>
      <c r="E251" s="183"/>
      <c r="F251" s="94"/>
      <c r="G251" s="89"/>
      <c r="H251" s="94"/>
      <c r="I251" s="89"/>
      <c r="J251" s="11"/>
      <c r="K251" s="5"/>
      <c r="L251" s="5"/>
      <c r="M251" s="5"/>
      <c r="N251" s="5"/>
      <c r="O251" s="5"/>
    </row>
    <row r="252" spans="1:55" ht="33" customHeight="1" x14ac:dyDescent="0.25">
      <c r="A252" s="120">
        <f>A248+1</f>
        <v>101</v>
      </c>
      <c r="B252" s="213" t="s">
        <v>523</v>
      </c>
      <c r="C252" s="214"/>
      <c r="D252" s="215"/>
      <c r="E252" s="56"/>
      <c r="F252" s="94"/>
      <c r="G252" s="89"/>
      <c r="H252" s="94"/>
      <c r="I252" s="89"/>
      <c r="J252" s="11"/>
      <c r="K252" s="5"/>
      <c r="L252" s="5"/>
      <c r="M252" s="5"/>
      <c r="N252" s="5"/>
      <c r="O252" s="5"/>
    </row>
    <row r="253" spans="1:55" ht="78.75" customHeight="1" x14ac:dyDescent="0.25">
      <c r="B253" s="176" t="s">
        <v>938</v>
      </c>
      <c r="C253" s="176"/>
      <c r="D253" s="176"/>
      <c r="E253" s="176"/>
      <c r="F253" s="10"/>
      <c r="G253" s="89"/>
      <c r="H253" s="94"/>
      <c r="I253" s="89"/>
      <c r="J253" s="11"/>
      <c r="K253" s="5"/>
      <c r="L253" s="5"/>
      <c r="M253" s="5"/>
      <c r="N253" s="5"/>
      <c r="O253" s="5"/>
    </row>
    <row r="254" spans="1:55" s="138" customFormat="1" ht="43.5" customHeight="1" x14ac:dyDescent="0.2">
      <c r="A254" s="133"/>
      <c r="B254" s="240" t="s">
        <v>602</v>
      </c>
      <c r="C254" s="241"/>
      <c r="D254" s="242"/>
      <c r="E254" s="139" t="s">
        <v>601</v>
      </c>
      <c r="F254" s="139" t="s">
        <v>0</v>
      </c>
      <c r="G254" s="139" t="s">
        <v>1</v>
      </c>
      <c r="H254" s="134"/>
      <c r="I254" s="135"/>
      <c r="J254" s="136"/>
      <c r="K254" s="137"/>
      <c r="L254" s="137"/>
      <c r="M254" s="137"/>
      <c r="N254" s="137"/>
      <c r="O254" s="137"/>
      <c r="BC254" s="153"/>
    </row>
    <row r="255" spans="1:55" ht="33" customHeight="1" x14ac:dyDescent="0.25">
      <c r="A255" s="120">
        <f>A252+1</f>
        <v>102</v>
      </c>
      <c r="B255" s="190"/>
      <c r="C255" s="191"/>
      <c r="D255" s="192"/>
      <c r="E255" s="57"/>
      <c r="F255" s="69"/>
      <c r="G255" s="69"/>
      <c r="H255" s="94"/>
      <c r="I255" s="89"/>
      <c r="J255" s="11"/>
      <c r="K255" s="5"/>
      <c r="L255" s="5"/>
      <c r="M255" s="5"/>
      <c r="N255" s="5"/>
      <c r="O255" s="5"/>
    </row>
    <row r="256" spans="1:55" ht="33" customHeight="1" x14ac:dyDescent="0.25">
      <c r="A256" s="120">
        <f>A255+1</f>
        <v>103</v>
      </c>
      <c r="B256" s="190"/>
      <c r="C256" s="191"/>
      <c r="D256" s="192"/>
      <c r="E256" s="57"/>
      <c r="F256" s="69"/>
      <c r="G256" s="69"/>
      <c r="H256" s="94"/>
      <c r="I256" s="89"/>
      <c r="J256" s="11"/>
      <c r="K256" s="5"/>
      <c r="L256" s="5"/>
      <c r="M256" s="5"/>
      <c r="N256" s="5"/>
      <c r="O256" s="5"/>
    </row>
    <row r="257" spans="1:15" ht="33" customHeight="1" x14ac:dyDescent="0.25">
      <c r="A257" s="120">
        <f t="shared" ref="A257:A264" si="9">A256+1</f>
        <v>104</v>
      </c>
      <c r="B257" s="190"/>
      <c r="C257" s="191"/>
      <c r="D257" s="192"/>
      <c r="E257" s="57"/>
      <c r="F257" s="69"/>
      <c r="G257" s="69"/>
      <c r="H257" s="94"/>
      <c r="I257" s="89"/>
      <c r="J257" s="11"/>
      <c r="K257" s="5"/>
      <c r="L257" s="5"/>
      <c r="M257" s="5"/>
      <c r="N257" s="5"/>
      <c r="O257" s="5"/>
    </row>
    <row r="258" spans="1:15" ht="33" customHeight="1" x14ac:dyDescent="0.25">
      <c r="A258" s="120">
        <f t="shared" si="9"/>
        <v>105</v>
      </c>
      <c r="B258" s="190"/>
      <c r="C258" s="191"/>
      <c r="D258" s="192"/>
      <c r="E258" s="57"/>
      <c r="F258" s="69"/>
      <c r="G258" s="69"/>
      <c r="H258" s="94"/>
      <c r="I258" s="89"/>
      <c r="J258" s="11"/>
      <c r="K258" s="5"/>
      <c r="L258" s="5"/>
      <c r="M258" s="5"/>
      <c r="N258" s="5"/>
      <c r="O258" s="5"/>
    </row>
    <row r="259" spans="1:15" ht="33" customHeight="1" x14ac:dyDescent="0.25">
      <c r="A259" s="120">
        <f t="shared" si="9"/>
        <v>106</v>
      </c>
      <c r="B259" s="190"/>
      <c r="C259" s="191"/>
      <c r="D259" s="192"/>
      <c r="E259" s="57"/>
      <c r="F259" s="69"/>
      <c r="G259" s="69"/>
      <c r="H259" s="94"/>
      <c r="I259" s="89"/>
      <c r="J259" s="11"/>
      <c r="K259" s="5"/>
      <c r="L259" s="5"/>
      <c r="M259" s="5"/>
      <c r="N259" s="5"/>
      <c r="O259" s="5"/>
    </row>
    <row r="260" spans="1:15" ht="33" customHeight="1" x14ac:dyDescent="0.25">
      <c r="A260" s="120">
        <f t="shared" si="9"/>
        <v>107</v>
      </c>
      <c r="B260" s="190"/>
      <c r="C260" s="191"/>
      <c r="D260" s="192"/>
      <c r="E260" s="57"/>
      <c r="F260" s="69"/>
      <c r="G260" s="69"/>
      <c r="H260" s="94"/>
      <c r="I260" s="89"/>
      <c r="J260" s="11"/>
      <c r="K260" s="5"/>
      <c r="L260" s="5"/>
      <c r="M260" s="5"/>
      <c r="N260" s="5"/>
      <c r="O260" s="5"/>
    </row>
    <row r="261" spans="1:15" ht="30" customHeight="1" x14ac:dyDescent="0.25">
      <c r="A261" s="120">
        <f t="shared" si="9"/>
        <v>108</v>
      </c>
      <c r="B261" s="190"/>
      <c r="C261" s="191"/>
      <c r="D261" s="192"/>
      <c r="E261" s="57"/>
      <c r="F261" s="69"/>
      <c r="G261" s="69"/>
      <c r="H261" s="94"/>
      <c r="I261" s="89"/>
      <c r="J261" s="11"/>
      <c r="K261" s="5"/>
      <c r="L261" s="5"/>
      <c r="M261" s="5"/>
      <c r="N261" s="5"/>
      <c r="O261" s="5"/>
    </row>
    <row r="262" spans="1:15" ht="30" customHeight="1" x14ac:dyDescent="0.25">
      <c r="A262" s="120">
        <f t="shared" si="9"/>
        <v>109</v>
      </c>
      <c r="B262" s="190"/>
      <c r="C262" s="191"/>
      <c r="D262" s="192"/>
      <c r="E262" s="57"/>
      <c r="F262" s="69"/>
      <c r="G262" s="69"/>
      <c r="H262" s="94"/>
      <c r="I262" s="89"/>
      <c r="J262" s="11"/>
      <c r="K262" s="5"/>
      <c r="L262" s="5"/>
      <c r="M262" s="5"/>
      <c r="N262" s="5"/>
      <c r="O262" s="5"/>
    </row>
    <row r="263" spans="1:15" ht="30" customHeight="1" x14ac:dyDescent="0.25">
      <c r="A263" s="120">
        <f t="shared" si="9"/>
        <v>110</v>
      </c>
      <c r="B263" s="190"/>
      <c r="C263" s="191"/>
      <c r="D263" s="192"/>
      <c r="E263" s="57"/>
      <c r="F263" s="69"/>
      <c r="G263" s="69"/>
      <c r="H263" s="94"/>
      <c r="I263" s="89"/>
      <c r="J263" s="11"/>
      <c r="K263" s="5"/>
      <c r="L263" s="5"/>
      <c r="M263" s="5"/>
      <c r="N263" s="5"/>
      <c r="O263" s="5"/>
    </row>
    <row r="264" spans="1:15" ht="30" customHeight="1" x14ac:dyDescent="0.25">
      <c r="A264" s="120">
        <f t="shared" si="9"/>
        <v>111</v>
      </c>
      <c r="B264" s="190"/>
      <c r="C264" s="191"/>
      <c r="D264" s="192"/>
      <c r="E264" s="57"/>
      <c r="F264" s="69"/>
      <c r="G264" s="69"/>
      <c r="H264" s="94"/>
      <c r="I264" s="89"/>
      <c r="J264" s="11"/>
      <c r="K264" s="5"/>
      <c r="L264" s="5"/>
      <c r="M264" s="5"/>
      <c r="N264" s="5"/>
      <c r="O264" s="5"/>
    </row>
    <row r="265" spans="1:15" ht="15" customHeight="1" x14ac:dyDescent="0.25">
      <c r="B265" s="14"/>
      <c r="C265" s="14"/>
      <c r="D265" s="14"/>
      <c r="E265" s="89"/>
      <c r="F265" s="44"/>
      <c r="G265" s="89"/>
      <c r="H265" s="94"/>
      <c r="I265" s="89"/>
      <c r="J265" s="11"/>
      <c r="K265" s="5"/>
      <c r="L265" s="5"/>
      <c r="M265" s="5"/>
      <c r="N265" s="5"/>
      <c r="O265" s="5"/>
    </row>
    <row r="266" spans="1:15" ht="33" customHeight="1" x14ac:dyDescent="0.25">
      <c r="B266" s="209" t="s">
        <v>507</v>
      </c>
      <c r="C266" s="209"/>
      <c r="D266" s="209"/>
      <c r="E266" s="209"/>
      <c r="F266" s="44"/>
      <c r="G266" s="89"/>
      <c r="H266" s="94"/>
      <c r="I266" s="89"/>
      <c r="J266" s="11"/>
      <c r="K266" s="5"/>
      <c r="L266" s="5"/>
      <c r="M266" s="5"/>
      <c r="N266" s="5"/>
      <c r="O266" s="5"/>
    </row>
    <row r="267" spans="1:15" ht="33" customHeight="1" x14ac:dyDescent="0.25">
      <c r="A267" s="120">
        <f>A264+1</f>
        <v>112</v>
      </c>
      <c r="B267" s="178" t="s">
        <v>460</v>
      </c>
      <c r="C267" s="179"/>
      <c r="D267" s="180"/>
      <c r="E267" s="56"/>
      <c r="F267" s="44"/>
      <c r="G267" s="89"/>
      <c r="H267" s="94"/>
      <c r="I267" s="89"/>
      <c r="J267" s="11"/>
      <c r="K267" s="5"/>
      <c r="L267" s="5"/>
      <c r="M267" s="5"/>
      <c r="N267" s="5"/>
      <c r="O267" s="5"/>
    </row>
    <row r="268" spans="1:15" ht="33" customHeight="1" x14ac:dyDescent="0.25">
      <c r="B268" s="7" t="s">
        <v>441</v>
      </c>
      <c r="C268" s="2" t="s">
        <v>442</v>
      </c>
      <c r="D268" s="2" t="s">
        <v>443</v>
      </c>
      <c r="E268" s="96" t="s">
        <v>1</v>
      </c>
      <c r="F268" s="44"/>
      <c r="G268" s="89"/>
      <c r="H268" s="94"/>
      <c r="I268" s="89"/>
      <c r="J268" s="11"/>
      <c r="K268" s="5"/>
      <c r="L268" s="5"/>
      <c r="M268" s="5"/>
      <c r="N268" s="5"/>
      <c r="O268" s="5"/>
    </row>
    <row r="269" spans="1:15" ht="33" customHeight="1" x14ac:dyDescent="0.25">
      <c r="B269" s="20">
        <v>1</v>
      </c>
      <c r="C269" s="105"/>
      <c r="D269" s="105"/>
      <c r="E269" s="69"/>
      <c r="F269" s="44"/>
      <c r="G269" s="89"/>
      <c r="H269" s="94"/>
      <c r="I269" s="89"/>
      <c r="J269" s="11"/>
      <c r="K269" s="5"/>
      <c r="L269" s="5"/>
      <c r="M269" s="5"/>
      <c r="N269" s="5"/>
      <c r="O269" s="5"/>
    </row>
    <row r="270" spans="1:15" ht="33" customHeight="1" x14ac:dyDescent="0.25">
      <c r="B270" s="20">
        <v>2</v>
      </c>
      <c r="C270" s="105"/>
      <c r="D270" s="105"/>
      <c r="E270" s="69"/>
      <c r="F270" s="44"/>
      <c r="G270" s="89"/>
      <c r="H270" s="94"/>
      <c r="I270" s="89"/>
      <c r="J270" s="11"/>
      <c r="K270" s="5"/>
      <c r="L270" s="5"/>
      <c r="M270" s="5"/>
      <c r="N270" s="5"/>
      <c r="O270" s="5"/>
    </row>
    <row r="271" spans="1:15" ht="33" customHeight="1" x14ac:dyDescent="0.25">
      <c r="B271" s="20">
        <v>3</v>
      </c>
      <c r="C271" s="105"/>
      <c r="D271" s="105"/>
      <c r="E271" s="69"/>
      <c r="F271" s="44"/>
      <c r="G271" s="89"/>
      <c r="H271" s="94"/>
      <c r="I271" s="89"/>
      <c r="J271" s="11"/>
      <c r="K271" s="5"/>
      <c r="L271" s="5"/>
      <c r="M271" s="5"/>
      <c r="N271" s="5"/>
      <c r="O271" s="5"/>
    </row>
    <row r="272" spans="1:15" x14ac:dyDescent="0.25">
      <c r="B272" s="4"/>
      <c r="C272" s="4"/>
      <c r="D272" s="4"/>
      <c r="E272" s="89"/>
      <c r="F272" s="94"/>
      <c r="G272" s="89"/>
      <c r="H272" s="94"/>
      <c r="I272" s="89"/>
      <c r="J272" s="11"/>
      <c r="K272" s="5"/>
      <c r="L272" s="5"/>
      <c r="M272" s="5"/>
      <c r="N272" s="5"/>
      <c r="O272" s="5"/>
    </row>
    <row r="273" spans="1:15" ht="33" customHeight="1" x14ac:dyDescent="0.25">
      <c r="B273" s="198" t="s">
        <v>368</v>
      </c>
      <c r="C273" s="199"/>
      <c r="D273" s="199"/>
      <c r="E273" s="200"/>
      <c r="F273" s="94"/>
      <c r="G273" s="89"/>
      <c r="H273" s="94"/>
      <c r="I273" s="89"/>
      <c r="J273" s="11"/>
      <c r="K273" s="5"/>
      <c r="L273" s="5"/>
      <c r="M273" s="5"/>
      <c r="N273" s="5"/>
      <c r="O273" s="5"/>
    </row>
    <row r="274" spans="1:15" ht="33" customHeight="1" x14ac:dyDescent="0.25">
      <c r="A274" s="120">
        <f>A267+1</f>
        <v>113</v>
      </c>
      <c r="B274" s="195" t="s">
        <v>369</v>
      </c>
      <c r="C274" s="196"/>
      <c r="D274" s="197"/>
      <c r="E274" s="56"/>
      <c r="F274" s="94"/>
      <c r="G274" s="89"/>
      <c r="I274" s="89"/>
      <c r="J274" s="11"/>
      <c r="K274" s="5"/>
      <c r="L274" s="5"/>
      <c r="M274" s="5"/>
      <c r="N274" s="5"/>
      <c r="O274" s="5"/>
    </row>
    <row r="275" spans="1:15" ht="33" customHeight="1" x14ac:dyDescent="0.25">
      <c r="A275" s="120">
        <f>A274+1</f>
        <v>114</v>
      </c>
      <c r="B275" s="216" t="s">
        <v>598</v>
      </c>
      <c r="C275" s="217"/>
      <c r="D275" s="218"/>
      <c r="E275" s="56"/>
      <c r="F275" s="94"/>
      <c r="G275" s="89"/>
      <c r="I275" s="89"/>
      <c r="J275" s="11"/>
      <c r="K275" s="5"/>
      <c r="L275" s="5"/>
      <c r="M275" s="5"/>
      <c r="N275" s="5"/>
      <c r="O275" s="5"/>
    </row>
    <row r="276" spans="1:15" ht="33" customHeight="1" x14ac:dyDescent="0.25">
      <c r="A276" s="120">
        <f t="shared" ref="A276:A281" si="10">A275+1</f>
        <v>115</v>
      </c>
      <c r="B276" s="216" t="s">
        <v>599</v>
      </c>
      <c r="C276" s="217"/>
      <c r="D276" s="218"/>
      <c r="E276" s="56"/>
      <c r="F276" s="94"/>
      <c r="G276" s="89"/>
      <c r="I276" s="89"/>
      <c r="J276" s="11"/>
      <c r="K276" s="5"/>
      <c r="L276" s="5"/>
      <c r="M276" s="5"/>
      <c r="N276" s="5"/>
      <c r="O276" s="5"/>
    </row>
    <row r="277" spans="1:15" ht="33" customHeight="1" x14ac:dyDescent="0.25">
      <c r="A277" s="120">
        <f t="shared" si="10"/>
        <v>116</v>
      </c>
      <c r="B277" s="216" t="s">
        <v>600</v>
      </c>
      <c r="C277" s="217"/>
      <c r="D277" s="218"/>
      <c r="E277" s="56"/>
      <c r="F277" s="94"/>
      <c r="G277" s="89"/>
      <c r="I277" s="89"/>
      <c r="J277" s="11"/>
      <c r="K277" s="5"/>
      <c r="L277" s="5"/>
      <c r="M277" s="5"/>
      <c r="N277" s="5"/>
      <c r="O277" s="5"/>
    </row>
    <row r="278" spans="1:15" ht="33" customHeight="1" x14ac:dyDescent="0.25">
      <c r="A278" s="120">
        <f t="shared" si="10"/>
        <v>117</v>
      </c>
      <c r="B278" s="178" t="s">
        <v>370</v>
      </c>
      <c r="C278" s="179"/>
      <c r="D278" s="180"/>
      <c r="E278" s="56"/>
      <c r="F278" s="94"/>
      <c r="G278" s="89"/>
      <c r="I278" s="89"/>
      <c r="J278" s="11"/>
      <c r="K278" s="5"/>
      <c r="L278" s="5"/>
      <c r="M278" s="5"/>
      <c r="N278" s="5"/>
      <c r="O278" s="5"/>
    </row>
    <row r="279" spans="1:15" ht="33" customHeight="1" x14ac:dyDescent="0.25">
      <c r="A279" s="120">
        <f t="shared" si="10"/>
        <v>118</v>
      </c>
      <c r="B279" s="178" t="s">
        <v>503</v>
      </c>
      <c r="C279" s="179"/>
      <c r="D279" s="180"/>
      <c r="E279" s="56"/>
      <c r="F279" s="94"/>
      <c r="G279" s="89"/>
      <c r="I279" s="89"/>
      <c r="J279" s="11"/>
      <c r="K279" s="5"/>
      <c r="L279" s="5"/>
      <c r="M279" s="5"/>
      <c r="N279" s="5"/>
      <c r="O279" s="5"/>
    </row>
    <row r="280" spans="1:15" ht="33" customHeight="1" x14ac:dyDescent="0.25">
      <c r="A280" s="120">
        <f t="shared" si="10"/>
        <v>119</v>
      </c>
      <c r="B280" s="178" t="s">
        <v>504</v>
      </c>
      <c r="C280" s="179"/>
      <c r="D280" s="180"/>
      <c r="E280" s="56"/>
      <c r="F280" s="94"/>
      <c r="G280" s="89"/>
      <c r="I280" s="89"/>
      <c r="J280" s="11"/>
      <c r="K280" s="5"/>
      <c r="L280" s="5"/>
      <c r="M280" s="5"/>
      <c r="N280" s="5"/>
      <c r="O280" s="5"/>
    </row>
    <row r="281" spans="1:15" ht="48.75" customHeight="1" x14ac:dyDescent="0.25">
      <c r="A281" s="120">
        <f t="shared" si="10"/>
        <v>120</v>
      </c>
      <c r="B281" s="176" t="s">
        <v>655</v>
      </c>
      <c r="C281" s="176"/>
      <c r="D281" s="176"/>
      <c r="E281" s="56"/>
      <c r="F281" s="94"/>
      <c r="G281" s="89"/>
      <c r="I281" s="89"/>
      <c r="J281" s="11"/>
      <c r="K281" s="5"/>
      <c r="L281" s="5"/>
      <c r="M281" s="5"/>
      <c r="N281" s="5"/>
      <c r="O281" s="5"/>
    </row>
    <row r="282" spans="1:15" ht="15" customHeight="1" x14ac:dyDescent="0.25">
      <c r="B282" s="17"/>
      <c r="C282" s="17"/>
      <c r="D282" s="17"/>
      <c r="E282" s="127"/>
      <c r="F282" s="94"/>
      <c r="G282" s="89"/>
      <c r="H282" s="94"/>
      <c r="I282" s="89"/>
      <c r="J282" s="11"/>
      <c r="K282" s="5"/>
      <c r="L282" s="5"/>
      <c r="M282" s="5"/>
      <c r="N282" s="5"/>
      <c r="O282" s="5"/>
    </row>
    <row r="283" spans="1:15" ht="33" customHeight="1" x14ac:dyDescent="0.25">
      <c r="B283" s="247" t="s">
        <v>487</v>
      </c>
      <c r="C283" s="247"/>
      <c r="D283" s="247"/>
      <c r="E283" s="247"/>
      <c r="F283" s="94"/>
      <c r="G283" s="89"/>
      <c r="H283" s="94"/>
      <c r="I283" s="89"/>
      <c r="J283" s="11"/>
      <c r="K283" s="5"/>
      <c r="L283" s="5"/>
      <c r="M283" s="5"/>
      <c r="N283" s="5"/>
      <c r="O283" s="5"/>
    </row>
    <row r="284" spans="1:15" ht="33" customHeight="1" x14ac:dyDescent="0.25">
      <c r="A284" s="120">
        <f>A281+1</f>
        <v>121</v>
      </c>
      <c r="B284" s="176" t="s">
        <v>485</v>
      </c>
      <c r="C284" s="176"/>
      <c r="D284" s="176"/>
      <c r="E284" s="56"/>
      <c r="F284" s="94"/>
      <c r="G284" s="89"/>
      <c r="H284" s="94"/>
      <c r="I284" s="89"/>
      <c r="J284" s="11"/>
      <c r="K284" s="5"/>
      <c r="L284" s="5"/>
      <c r="M284" s="5"/>
      <c r="N284" s="5"/>
      <c r="O284" s="5"/>
    </row>
    <row r="285" spans="1:15" ht="59.25" customHeight="1" x14ac:dyDescent="0.25">
      <c r="A285" s="120"/>
      <c r="B285" s="220" t="s">
        <v>715</v>
      </c>
      <c r="C285" s="220"/>
      <c r="D285" s="220"/>
      <c r="E285" s="25" t="s">
        <v>0</v>
      </c>
      <c r="F285" s="25" t="s">
        <v>1</v>
      </c>
      <c r="G285" s="124" t="s">
        <v>486</v>
      </c>
      <c r="H285" s="94"/>
      <c r="I285" s="89"/>
      <c r="J285" s="11"/>
      <c r="K285" s="5"/>
      <c r="L285" s="5"/>
      <c r="M285" s="5"/>
      <c r="N285" s="5"/>
      <c r="O285" s="5"/>
    </row>
    <row r="286" spans="1:15" ht="33" customHeight="1" x14ac:dyDescent="0.25">
      <c r="A286" s="120">
        <f>A284+1</f>
        <v>122</v>
      </c>
      <c r="B286" s="195" t="s">
        <v>17</v>
      </c>
      <c r="C286" s="196"/>
      <c r="D286" s="197"/>
      <c r="E286" s="56"/>
      <c r="F286" s="51"/>
      <c r="G286" s="56"/>
      <c r="H286" s="94"/>
      <c r="I286" s="89"/>
      <c r="J286" s="11"/>
      <c r="K286" s="5"/>
      <c r="L286" s="5"/>
      <c r="M286" s="5"/>
      <c r="N286" s="5"/>
      <c r="O286" s="5"/>
    </row>
    <row r="287" spans="1:15" ht="33" customHeight="1" x14ac:dyDescent="0.25">
      <c r="A287" s="120">
        <f>A286+1</f>
        <v>123</v>
      </c>
      <c r="B287" s="195" t="s">
        <v>18</v>
      </c>
      <c r="C287" s="196"/>
      <c r="D287" s="197"/>
      <c r="E287" s="56"/>
      <c r="F287" s="51"/>
      <c r="G287" s="56"/>
      <c r="H287" s="94"/>
      <c r="I287" s="89"/>
      <c r="J287" s="11"/>
      <c r="K287" s="5"/>
      <c r="L287" s="5"/>
      <c r="M287" s="5"/>
      <c r="N287" s="5"/>
      <c r="O287" s="5"/>
    </row>
    <row r="288" spans="1:15" ht="33" customHeight="1" x14ac:dyDescent="0.25">
      <c r="A288" s="120">
        <f t="shared" ref="A288:A293" si="11">A287+1</f>
        <v>124</v>
      </c>
      <c r="B288" s="195" t="s">
        <v>19</v>
      </c>
      <c r="C288" s="196"/>
      <c r="D288" s="197"/>
      <c r="E288" s="56"/>
      <c r="F288" s="51"/>
      <c r="G288" s="56"/>
      <c r="H288" s="94"/>
      <c r="I288" s="89"/>
      <c r="J288" s="11"/>
      <c r="K288" s="5"/>
      <c r="L288" s="5"/>
      <c r="M288" s="5"/>
      <c r="N288" s="5"/>
      <c r="O288" s="5"/>
    </row>
    <row r="289" spans="1:15" ht="33" customHeight="1" x14ac:dyDescent="0.25">
      <c r="A289" s="120">
        <f t="shared" si="11"/>
        <v>125</v>
      </c>
      <c r="B289" s="195" t="s">
        <v>20</v>
      </c>
      <c r="C289" s="196"/>
      <c r="D289" s="197"/>
      <c r="E289" s="56"/>
      <c r="F289" s="51"/>
      <c r="G289" s="56"/>
      <c r="H289" s="94"/>
      <c r="I289" s="89"/>
      <c r="J289" s="11"/>
      <c r="K289" s="5"/>
      <c r="L289" s="5"/>
      <c r="M289" s="5"/>
      <c r="N289" s="5"/>
      <c r="O289" s="5"/>
    </row>
    <row r="290" spans="1:15" ht="33" customHeight="1" x14ac:dyDescent="0.25">
      <c r="A290" s="120">
        <f t="shared" si="11"/>
        <v>126</v>
      </c>
      <c r="B290" s="195" t="s">
        <v>21</v>
      </c>
      <c r="C290" s="196"/>
      <c r="D290" s="197"/>
      <c r="E290" s="56"/>
      <c r="F290" s="51"/>
      <c r="G290" s="56"/>
      <c r="H290" s="94"/>
      <c r="I290" s="89"/>
      <c r="J290" s="11"/>
      <c r="K290" s="5"/>
      <c r="L290" s="5"/>
      <c r="M290" s="5"/>
      <c r="N290" s="5"/>
      <c r="O290" s="5"/>
    </row>
    <row r="291" spans="1:15" ht="33" customHeight="1" x14ac:dyDescent="0.25">
      <c r="A291" s="120">
        <f t="shared" si="11"/>
        <v>127</v>
      </c>
      <c r="B291" s="195" t="s">
        <v>22</v>
      </c>
      <c r="C291" s="196"/>
      <c r="D291" s="197"/>
      <c r="E291" s="56"/>
      <c r="F291" s="51"/>
      <c r="G291" s="56"/>
      <c r="H291" s="94"/>
      <c r="I291" s="89"/>
      <c r="J291" s="11"/>
      <c r="K291" s="5"/>
      <c r="L291" s="5"/>
      <c r="M291" s="5"/>
      <c r="N291" s="5"/>
      <c r="O291" s="5"/>
    </row>
    <row r="292" spans="1:15" ht="33" customHeight="1" x14ac:dyDescent="0.25">
      <c r="A292" s="120">
        <f t="shared" si="11"/>
        <v>128</v>
      </c>
      <c r="B292" s="195" t="s">
        <v>23</v>
      </c>
      <c r="C292" s="196"/>
      <c r="D292" s="197"/>
      <c r="E292" s="56"/>
      <c r="F292" s="51"/>
      <c r="G292" s="56"/>
      <c r="H292" s="94"/>
      <c r="I292" s="89"/>
      <c r="J292" s="11"/>
      <c r="K292" s="5"/>
      <c r="L292" s="5"/>
      <c r="M292" s="5"/>
      <c r="N292" s="5"/>
      <c r="O292" s="5"/>
    </row>
    <row r="293" spans="1:15" ht="33" customHeight="1" x14ac:dyDescent="0.25">
      <c r="A293" s="120">
        <f t="shared" si="11"/>
        <v>129</v>
      </c>
      <c r="B293" s="178" t="s">
        <v>873</v>
      </c>
      <c r="C293" s="179"/>
      <c r="D293" s="180"/>
      <c r="E293" s="56"/>
      <c r="F293" s="94"/>
      <c r="G293" s="89"/>
      <c r="H293" s="94"/>
      <c r="I293" s="89"/>
      <c r="J293" s="11"/>
      <c r="K293" s="5"/>
      <c r="L293" s="5"/>
      <c r="M293" s="5"/>
      <c r="N293" s="5"/>
      <c r="O293" s="5"/>
    </row>
    <row r="294" spans="1:15" x14ac:dyDescent="0.25">
      <c r="B294" s="4"/>
      <c r="C294" s="4"/>
      <c r="D294" s="4"/>
      <c r="E294" s="89"/>
      <c r="F294" s="89"/>
      <c r="G294" s="89"/>
      <c r="H294" s="89"/>
      <c r="I294" s="11"/>
      <c r="J294" s="11"/>
      <c r="K294" s="5"/>
      <c r="L294" s="5"/>
      <c r="M294" s="5"/>
      <c r="N294" s="5"/>
      <c r="O294" s="5"/>
    </row>
    <row r="295" spans="1:15" ht="15.75" x14ac:dyDescent="0.25">
      <c r="B295" s="12" t="s">
        <v>874</v>
      </c>
      <c r="C295" s="45"/>
      <c r="D295" s="45"/>
      <c r="E295" s="25" t="s">
        <v>0</v>
      </c>
      <c r="F295" s="25" t="s">
        <v>1</v>
      </c>
      <c r="G295" s="90"/>
      <c r="H295" s="90"/>
      <c r="I295" s="11"/>
      <c r="J295" s="11"/>
      <c r="K295" s="5"/>
      <c r="L295" s="5"/>
      <c r="M295" s="5"/>
      <c r="N295" s="5"/>
      <c r="O295" s="5"/>
    </row>
    <row r="296" spans="1:15" ht="33.75" customHeight="1" x14ac:dyDescent="0.25">
      <c r="A296" s="120">
        <f>A293+1</f>
        <v>130</v>
      </c>
      <c r="B296" s="178" t="s">
        <v>699</v>
      </c>
      <c r="C296" s="179"/>
      <c r="D296" s="179"/>
      <c r="E296" s="125"/>
      <c r="F296" s="69"/>
      <c r="G296" s="90"/>
      <c r="H296" s="90"/>
      <c r="I296" s="11"/>
      <c r="J296" s="11"/>
      <c r="K296" s="5"/>
      <c r="L296" s="5"/>
      <c r="M296" s="5"/>
      <c r="N296" s="5"/>
      <c r="O296" s="5"/>
    </row>
    <row r="297" spans="1:15" ht="33.75" customHeight="1" x14ac:dyDescent="0.25">
      <c r="A297" s="120">
        <f>A296+1</f>
        <v>131</v>
      </c>
      <c r="B297" s="178" t="s">
        <v>345</v>
      </c>
      <c r="C297" s="179"/>
      <c r="D297" s="179"/>
      <c r="E297" s="125"/>
      <c r="F297" s="69"/>
      <c r="G297" s="90"/>
      <c r="H297" s="90"/>
      <c r="I297" s="11"/>
      <c r="J297" s="11"/>
      <c r="K297" s="5"/>
      <c r="L297" s="5"/>
      <c r="M297" s="5"/>
      <c r="N297" s="5"/>
      <c r="O297" s="5"/>
    </row>
    <row r="298" spans="1:15" ht="33.75" customHeight="1" x14ac:dyDescent="0.25">
      <c r="A298" s="120">
        <f>A297+1</f>
        <v>132</v>
      </c>
      <c r="B298" s="178" t="s">
        <v>344</v>
      </c>
      <c r="C298" s="179"/>
      <c r="D298" s="179"/>
      <c r="E298" s="56"/>
      <c r="F298" s="94"/>
      <c r="G298" s="89"/>
      <c r="H298" s="94"/>
      <c r="I298" s="89"/>
      <c r="J298" s="88"/>
      <c r="K298" s="5"/>
      <c r="L298" s="5"/>
      <c r="M298" s="5"/>
      <c r="N298" s="5"/>
      <c r="O298" s="5"/>
    </row>
    <row r="299" spans="1:15" ht="14.25" customHeight="1" x14ac:dyDescent="0.25">
      <c r="B299" s="17"/>
      <c r="C299" s="17"/>
      <c r="D299" s="17"/>
      <c r="E299" s="160"/>
      <c r="F299" s="161"/>
      <c r="G299" s="90"/>
      <c r="H299" s="90"/>
      <c r="I299" s="11"/>
      <c r="J299" s="11"/>
      <c r="K299" s="5"/>
      <c r="L299" s="5"/>
      <c r="M299" s="5"/>
      <c r="N299" s="5"/>
      <c r="O299" s="5"/>
    </row>
    <row r="300" spans="1:15" ht="18.75" customHeight="1" x14ac:dyDescent="0.25">
      <c r="B300" s="209" t="s">
        <v>875</v>
      </c>
      <c r="C300" s="209"/>
      <c r="D300" s="209"/>
      <c r="E300" s="160"/>
      <c r="F300" s="161"/>
      <c r="G300" s="90"/>
      <c r="H300" s="90"/>
      <c r="I300" s="11"/>
      <c r="J300" s="11"/>
      <c r="K300" s="5"/>
      <c r="L300" s="5"/>
      <c r="M300" s="5"/>
      <c r="N300" s="5"/>
      <c r="O300" s="5"/>
    </row>
    <row r="301" spans="1:15" ht="31.5" customHeight="1" x14ac:dyDescent="0.25">
      <c r="A301" s="120">
        <f>A298+1</f>
        <v>133</v>
      </c>
      <c r="B301" s="178" t="s">
        <v>346</v>
      </c>
      <c r="C301" s="179"/>
      <c r="D301" s="179"/>
      <c r="E301" s="56"/>
      <c r="F301" s="94"/>
      <c r="G301" s="89"/>
      <c r="H301" s="94"/>
      <c r="I301" s="89"/>
      <c r="J301" s="11"/>
      <c r="K301" s="5"/>
      <c r="L301" s="5"/>
      <c r="M301" s="5"/>
      <c r="N301" s="5"/>
      <c r="O301" s="5"/>
    </row>
    <row r="302" spans="1:15" x14ac:dyDescent="0.25">
      <c r="B302" s="4"/>
      <c r="C302" s="4"/>
      <c r="D302" s="4"/>
      <c r="E302" s="11"/>
      <c r="F302" s="11"/>
      <c r="G302" s="11"/>
      <c r="H302" s="11"/>
      <c r="I302" s="11"/>
      <c r="J302" s="11"/>
      <c r="K302" s="5"/>
      <c r="L302" s="5"/>
      <c r="M302" s="5"/>
      <c r="N302" s="5"/>
      <c r="O302" s="5"/>
    </row>
    <row r="303" spans="1:15" ht="15.75" x14ac:dyDescent="0.25">
      <c r="B303" s="79" t="s">
        <v>133</v>
      </c>
      <c r="C303" s="80"/>
      <c r="D303" s="80"/>
      <c r="E303" s="81"/>
      <c r="F303" s="11"/>
      <c r="G303" s="11"/>
      <c r="H303" s="11"/>
      <c r="I303" s="11"/>
      <c r="J303" s="11"/>
      <c r="K303" s="5"/>
      <c r="L303" s="5"/>
      <c r="M303" s="5"/>
      <c r="N303" s="5"/>
      <c r="O303" s="5"/>
    </row>
    <row r="304" spans="1:15" ht="45.75" customHeight="1" x14ac:dyDescent="0.25">
      <c r="B304" s="176" t="s">
        <v>702</v>
      </c>
      <c r="C304" s="176"/>
      <c r="D304" s="176"/>
      <c r="E304" s="176"/>
      <c r="F304" s="10"/>
      <c r="G304" s="10"/>
      <c r="H304" s="11"/>
      <c r="I304" s="11"/>
      <c r="J304" s="11"/>
      <c r="K304" s="5"/>
      <c r="L304" s="5"/>
      <c r="M304" s="5"/>
      <c r="N304" s="5"/>
      <c r="O304" s="5"/>
    </row>
    <row r="305" spans="1:15" ht="31.5" customHeight="1" x14ac:dyDescent="0.25">
      <c r="A305" s="120">
        <f>A301+1</f>
        <v>134</v>
      </c>
      <c r="B305" s="73" t="s">
        <v>260</v>
      </c>
      <c r="C305" s="110"/>
      <c r="D305" s="97"/>
      <c r="E305" s="97"/>
      <c r="F305" s="11"/>
      <c r="G305" s="11"/>
      <c r="H305" s="11"/>
      <c r="I305" s="11"/>
      <c r="J305" s="11"/>
      <c r="K305" s="5"/>
      <c r="L305" s="5"/>
      <c r="M305" s="5"/>
      <c r="N305" s="5"/>
      <c r="O305" s="5"/>
    </row>
    <row r="306" spans="1:15" ht="31.5" customHeight="1" x14ac:dyDescent="0.25">
      <c r="A306" s="120">
        <f>A305+1</f>
        <v>135</v>
      </c>
      <c r="B306" s="6" t="s">
        <v>259</v>
      </c>
      <c r="C306" s="50"/>
      <c r="D306" s="97"/>
      <c r="E306" s="97"/>
      <c r="F306" s="11"/>
      <c r="G306" s="11"/>
      <c r="H306" s="11"/>
      <c r="I306" s="11"/>
      <c r="J306" s="11"/>
      <c r="K306" s="5"/>
      <c r="L306" s="5"/>
      <c r="M306" s="5"/>
      <c r="N306" s="5"/>
      <c r="O306" s="5"/>
    </row>
    <row r="307" spans="1:15" ht="31.5" customHeight="1" x14ac:dyDescent="0.25">
      <c r="A307" s="120">
        <f t="shared" ref="A307:A314" si="12">A306+1</f>
        <v>136</v>
      </c>
      <c r="B307" s="6" t="s">
        <v>261</v>
      </c>
      <c r="C307" s="50"/>
      <c r="D307" s="97"/>
      <c r="E307" s="97"/>
      <c r="F307" s="11"/>
      <c r="G307" s="11"/>
      <c r="H307" s="11"/>
      <c r="I307" s="11"/>
      <c r="J307" s="11"/>
      <c r="K307" s="5"/>
      <c r="L307" s="5"/>
      <c r="M307" s="5"/>
      <c r="N307" s="5"/>
      <c r="O307" s="5"/>
    </row>
    <row r="308" spans="1:15" ht="31.5" customHeight="1" x14ac:dyDescent="0.25">
      <c r="A308" s="120">
        <f t="shared" si="12"/>
        <v>137</v>
      </c>
      <c r="B308" s="6" t="s">
        <v>262</v>
      </c>
      <c r="C308" s="50"/>
      <c r="D308" s="97"/>
      <c r="E308" s="97"/>
      <c r="F308" s="11"/>
      <c r="G308" s="11"/>
      <c r="H308" s="11"/>
      <c r="I308" s="11"/>
      <c r="J308" s="11"/>
      <c r="K308" s="5"/>
      <c r="L308" s="5"/>
      <c r="M308" s="5"/>
      <c r="N308" s="5"/>
      <c r="O308" s="5"/>
    </row>
    <row r="309" spans="1:15" ht="31.5" customHeight="1" x14ac:dyDescent="0.25">
      <c r="A309" s="120">
        <f t="shared" si="12"/>
        <v>138</v>
      </c>
      <c r="B309" s="6" t="s">
        <v>263</v>
      </c>
      <c r="C309" s="50"/>
      <c r="D309" s="97"/>
      <c r="E309" s="97"/>
      <c r="F309" s="11"/>
      <c r="G309" s="11"/>
      <c r="H309" s="11"/>
      <c r="I309" s="11"/>
      <c r="J309" s="11"/>
      <c r="K309" s="5"/>
      <c r="L309" s="5"/>
      <c r="M309" s="5"/>
      <c r="N309" s="5"/>
      <c r="O309" s="5"/>
    </row>
    <row r="310" spans="1:15" ht="31.5" customHeight="1" x14ac:dyDescent="0.25">
      <c r="A310" s="120">
        <f t="shared" si="12"/>
        <v>139</v>
      </c>
      <c r="B310" s="6" t="s">
        <v>264</v>
      </c>
      <c r="C310" s="50"/>
      <c r="D310" s="97"/>
      <c r="E310" s="97"/>
      <c r="F310" s="11"/>
      <c r="G310" s="11"/>
      <c r="H310" s="11"/>
      <c r="I310" s="11"/>
      <c r="J310" s="11"/>
      <c r="K310" s="5"/>
      <c r="L310" s="5"/>
      <c r="M310" s="5"/>
      <c r="N310" s="5"/>
      <c r="O310" s="5"/>
    </row>
    <row r="311" spans="1:15" ht="31.5" customHeight="1" x14ac:dyDescent="0.25">
      <c r="A311" s="120">
        <f t="shared" si="12"/>
        <v>140</v>
      </c>
      <c r="B311" s="6" t="s">
        <v>265</v>
      </c>
      <c r="C311" s="50"/>
      <c r="D311" s="97"/>
      <c r="E311" s="97"/>
      <c r="F311" s="11"/>
      <c r="G311" s="11"/>
      <c r="H311" s="11"/>
      <c r="I311" s="11"/>
      <c r="J311" s="11"/>
      <c r="K311" s="5"/>
      <c r="L311" s="5"/>
      <c r="M311" s="5"/>
      <c r="N311" s="5"/>
      <c r="O311" s="5"/>
    </row>
    <row r="312" spans="1:15" ht="31.5" customHeight="1" x14ac:dyDescent="0.25">
      <c r="A312" s="120">
        <f t="shared" si="12"/>
        <v>141</v>
      </c>
      <c r="B312" s="6" t="s">
        <v>266</v>
      </c>
      <c r="C312" s="50"/>
      <c r="D312" s="97"/>
      <c r="E312" s="97"/>
      <c r="F312" s="11"/>
      <c r="G312" s="11"/>
      <c r="H312" s="11"/>
      <c r="I312" s="11"/>
      <c r="J312" s="11"/>
      <c r="K312" s="5"/>
      <c r="L312" s="5"/>
      <c r="M312" s="5"/>
      <c r="N312" s="5"/>
      <c r="O312" s="5"/>
    </row>
    <row r="313" spans="1:15" ht="31.5" customHeight="1" x14ac:dyDescent="0.25">
      <c r="A313" s="120">
        <f t="shared" si="12"/>
        <v>142</v>
      </c>
      <c r="B313" s="6" t="s">
        <v>407</v>
      </c>
      <c r="C313" s="50"/>
      <c r="D313" s="97"/>
      <c r="E313" s="97"/>
      <c r="F313" s="11"/>
      <c r="G313" s="11"/>
      <c r="H313" s="11"/>
      <c r="I313" s="11"/>
      <c r="J313" s="11"/>
      <c r="K313" s="5"/>
      <c r="L313" s="5"/>
      <c r="M313" s="5"/>
      <c r="N313" s="5"/>
      <c r="O313" s="5"/>
    </row>
    <row r="314" spans="1:15" ht="31.5" customHeight="1" x14ac:dyDescent="0.25">
      <c r="A314" s="120">
        <f t="shared" si="12"/>
        <v>143</v>
      </c>
      <c r="B314" s="6" t="s">
        <v>408</v>
      </c>
      <c r="C314" s="50"/>
      <c r="D314" s="97"/>
      <c r="E314" s="97"/>
      <c r="F314" s="11"/>
      <c r="G314" s="11"/>
      <c r="H314" s="11"/>
      <c r="I314" s="11"/>
      <c r="J314" s="11"/>
      <c r="K314" s="5"/>
      <c r="L314" s="5"/>
      <c r="M314" s="5"/>
      <c r="N314" s="5"/>
      <c r="O314" s="5"/>
    </row>
    <row r="315" spans="1:15" x14ac:dyDescent="0.25">
      <c r="B315" s="4"/>
      <c r="C315" s="4"/>
      <c r="D315" s="4"/>
      <c r="E315" s="11"/>
      <c r="F315" s="11"/>
      <c r="G315" s="11"/>
      <c r="H315" s="11"/>
      <c r="I315" s="11"/>
      <c r="J315" s="11"/>
      <c r="K315" s="5"/>
      <c r="L315" s="5"/>
      <c r="M315" s="5"/>
      <c r="N315" s="5"/>
      <c r="O315" s="5"/>
    </row>
    <row r="316" spans="1:15" ht="15.75" x14ac:dyDescent="0.25">
      <c r="B316" s="209" t="s">
        <v>433</v>
      </c>
      <c r="C316" s="209"/>
      <c r="D316" s="209"/>
      <c r="E316" s="11"/>
      <c r="F316" s="11"/>
      <c r="G316" s="11"/>
      <c r="H316" s="11"/>
      <c r="I316" s="11"/>
      <c r="J316" s="11"/>
      <c r="K316" s="5"/>
      <c r="L316" s="5"/>
      <c r="M316" s="5"/>
      <c r="N316" s="5"/>
      <c r="O316" s="5"/>
    </row>
    <row r="317" spans="1:15" ht="30.75" customHeight="1" x14ac:dyDescent="0.25">
      <c r="A317" s="120">
        <f>A314+1</f>
        <v>144</v>
      </c>
      <c r="B317" s="221" t="s">
        <v>521</v>
      </c>
      <c r="C317" s="222"/>
      <c r="D317" s="56"/>
      <c r="E317" s="94"/>
      <c r="F317" s="89"/>
      <c r="G317" s="94"/>
      <c r="H317" s="89"/>
      <c r="I317" s="94"/>
      <c r="J317" s="89"/>
      <c r="K317" s="5"/>
      <c r="L317" s="5"/>
      <c r="M317" s="5"/>
      <c r="N317" s="5"/>
      <c r="O317" s="5"/>
    </row>
    <row r="318" spans="1:15" x14ac:dyDescent="0.25">
      <c r="B318" s="4"/>
      <c r="C318" s="4"/>
      <c r="D318" s="4"/>
      <c r="E318" s="11"/>
      <c r="F318" s="11"/>
      <c r="G318" s="11"/>
      <c r="H318" s="11"/>
      <c r="I318" s="11"/>
      <c r="J318" s="11"/>
      <c r="K318" s="5"/>
      <c r="L318" s="5"/>
      <c r="M318" s="5"/>
      <c r="N318" s="5"/>
      <c r="O318" s="5"/>
    </row>
    <row r="319" spans="1:15" ht="15.75" x14ac:dyDescent="0.25">
      <c r="B319" s="209" t="s">
        <v>624</v>
      </c>
      <c r="C319" s="209"/>
      <c r="D319" s="209"/>
      <c r="E319" s="11"/>
      <c r="F319" s="11"/>
      <c r="G319" s="11"/>
      <c r="H319" s="11"/>
      <c r="I319" s="11"/>
      <c r="J319" s="11"/>
      <c r="K319" s="5"/>
      <c r="L319" s="5"/>
      <c r="M319" s="5"/>
      <c r="N319" s="5"/>
      <c r="O319" s="5"/>
    </row>
    <row r="320" spans="1:15" ht="15.75" x14ac:dyDescent="0.25">
      <c r="B320" s="209" t="s">
        <v>627</v>
      </c>
      <c r="C320" s="209"/>
      <c r="D320" s="209"/>
      <c r="E320" s="11"/>
      <c r="F320" s="11"/>
      <c r="G320" s="11"/>
      <c r="H320" s="11"/>
      <c r="I320" s="11"/>
      <c r="J320" s="11"/>
      <c r="K320" s="5"/>
      <c r="L320" s="5"/>
      <c r="M320" s="5"/>
      <c r="N320" s="5"/>
      <c r="O320" s="5"/>
    </row>
    <row r="321" spans="1:15" ht="48" customHeight="1" x14ac:dyDescent="0.25">
      <c r="A321" s="120">
        <f>A317+1</f>
        <v>145</v>
      </c>
      <c r="B321" s="176" t="s">
        <v>641</v>
      </c>
      <c r="C321" s="176"/>
      <c r="D321" s="57"/>
      <c r="E321" s="11"/>
      <c r="F321" s="11"/>
      <c r="G321" s="11"/>
      <c r="H321" s="11"/>
      <c r="I321" s="11"/>
      <c r="J321" s="11"/>
      <c r="K321" s="5"/>
      <c r="L321" s="5"/>
      <c r="M321" s="5"/>
      <c r="N321" s="5"/>
      <c r="O321" s="5"/>
    </row>
    <row r="322" spans="1:15" ht="48" customHeight="1" x14ac:dyDescent="0.25">
      <c r="A322" s="120">
        <f>A321+1</f>
        <v>146</v>
      </c>
      <c r="B322" s="178" t="s">
        <v>660</v>
      </c>
      <c r="C322" s="180"/>
      <c r="D322" s="57"/>
      <c r="E322" s="219" t="s">
        <v>672</v>
      </c>
      <c r="F322" s="219"/>
      <c r="G322" s="205"/>
      <c r="H322" s="205"/>
      <c r="I322" s="205"/>
      <c r="J322" s="11"/>
      <c r="K322" s="5"/>
      <c r="L322" s="5"/>
      <c r="M322" s="5"/>
      <c r="N322" s="5"/>
      <c r="O322" s="5"/>
    </row>
    <row r="323" spans="1:15" ht="48" customHeight="1" x14ac:dyDescent="0.25">
      <c r="A323" s="120">
        <f t="shared" ref="A323:A335" si="13">A322+1</f>
        <v>147</v>
      </c>
      <c r="B323" s="178" t="s">
        <v>661</v>
      </c>
      <c r="C323" s="180"/>
      <c r="D323" s="57"/>
      <c r="E323" s="219" t="s">
        <v>672</v>
      </c>
      <c r="F323" s="219"/>
      <c r="G323" s="205"/>
      <c r="H323" s="205"/>
      <c r="I323" s="205"/>
      <c r="J323" s="11"/>
      <c r="K323" s="5"/>
      <c r="L323" s="5"/>
      <c r="M323" s="5"/>
      <c r="N323" s="5"/>
      <c r="O323" s="5"/>
    </row>
    <row r="324" spans="1:15" ht="30.75" customHeight="1" x14ac:dyDescent="0.25">
      <c r="A324" s="120">
        <f t="shared" si="13"/>
        <v>148</v>
      </c>
      <c r="B324" s="178" t="s">
        <v>637</v>
      </c>
      <c r="C324" s="180"/>
      <c r="D324" s="57"/>
      <c r="E324" s="11"/>
      <c r="F324" s="11"/>
      <c r="G324" s="11"/>
      <c r="H324" s="11"/>
      <c r="I324" s="11"/>
      <c r="J324" s="11"/>
      <c r="K324" s="5"/>
      <c r="L324" s="5"/>
      <c r="M324" s="5"/>
      <c r="N324" s="5"/>
      <c r="O324" s="5"/>
    </row>
    <row r="325" spans="1:15" ht="30.75" customHeight="1" x14ac:dyDescent="0.25">
      <c r="A325" s="120">
        <f t="shared" si="13"/>
        <v>149</v>
      </c>
      <c r="B325" s="176" t="s">
        <v>631</v>
      </c>
      <c r="C325" s="176"/>
      <c r="D325" s="57"/>
      <c r="E325" s="11"/>
      <c r="F325" s="11"/>
      <c r="G325" s="11"/>
      <c r="H325" s="11"/>
      <c r="I325" s="11"/>
      <c r="J325" s="11"/>
      <c r="K325" s="5"/>
      <c r="L325" s="5"/>
      <c r="M325" s="5"/>
      <c r="N325" s="5"/>
      <c r="O325" s="5"/>
    </row>
    <row r="326" spans="1:15" ht="30.75" customHeight="1" x14ac:dyDescent="0.25">
      <c r="A326" s="120">
        <f t="shared" si="13"/>
        <v>150</v>
      </c>
      <c r="B326" s="176" t="s">
        <v>628</v>
      </c>
      <c r="C326" s="176"/>
      <c r="D326" s="57"/>
      <c r="E326" s="11"/>
      <c r="F326" s="11"/>
      <c r="G326" s="11"/>
      <c r="H326" s="11"/>
      <c r="I326" s="11"/>
      <c r="J326" s="11"/>
      <c r="K326" s="5"/>
      <c r="L326" s="5"/>
      <c r="M326" s="5"/>
      <c r="N326" s="5"/>
      <c r="O326" s="5"/>
    </row>
    <row r="327" spans="1:15" ht="30.75" customHeight="1" x14ac:dyDescent="0.25">
      <c r="A327" s="120">
        <f t="shared" si="13"/>
        <v>151</v>
      </c>
      <c r="B327" s="176" t="s">
        <v>629</v>
      </c>
      <c r="C327" s="176"/>
      <c r="D327" s="57"/>
      <c r="E327" s="11"/>
      <c r="F327" s="11"/>
      <c r="G327" s="11"/>
      <c r="H327" s="11"/>
      <c r="I327" s="11"/>
      <c r="J327" s="11"/>
      <c r="K327" s="5"/>
      <c r="L327" s="5"/>
      <c r="M327" s="5"/>
      <c r="N327" s="5"/>
      <c r="O327" s="5"/>
    </row>
    <row r="328" spans="1:15" ht="30.75" customHeight="1" x14ac:dyDescent="0.25">
      <c r="A328" s="120">
        <f t="shared" si="13"/>
        <v>152</v>
      </c>
      <c r="B328" s="176" t="s">
        <v>630</v>
      </c>
      <c r="C328" s="176"/>
      <c r="D328" s="57"/>
      <c r="E328" s="11"/>
      <c r="F328" s="11"/>
      <c r="G328" s="11"/>
      <c r="H328" s="11"/>
      <c r="I328" s="11"/>
      <c r="J328" s="11"/>
      <c r="K328" s="5"/>
      <c r="L328" s="5"/>
      <c r="M328" s="5"/>
      <c r="N328" s="5"/>
      <c r="O328" s="5"/>
    </row>
    <row r="329" spans="1:15" ht="30.75" customHeight="1" x14ac:dyDescent="0.25">
      <c r="A329" s="120">
        <f t="shared" si="13"/>
        <v>153</v>
      </c>
      <c r="B329" s="176" t="s">
        <v>632</v>
      </c>
      <c r="C329" s="176"/>
      <c r="D329" s="57"/>
      <c r="E329" s="11"/>
      <c r="F329" s="11"/>
      <c r="G329" s="11"/>
      <c r="H329" s="11"/>
      <c r="I329" s="11"/>
      <c r="J329" s="11"/>
      <c r="K329" s="5"/>
      <c r="L329" s="5"/>
      <c r="M329" s="5"/>
      <c r="N329" s="5"/>
      <c r="O329" s="5"/>
    </row>
    <row r="330" spans="1:15" ht="30.75" customHeight="1" x14ac:dyDescent="0.25">
      <c r="A330" s="120">
        <f t="shared" si="13"/>
        <v>154</v>
      </c>
      <c r="B330" s="176" t="s">
        <v>633</v>
      </c>
      <c r="C330" s="176"/>
      <c r="D330" s="57"/>
      <c r="E330" s="11"/>
      <c r="F330" s="11"/>
      <c r="G330" s="11"/>
      <c r="H330" s="11"/>
      <c r="I330" s="11"/>
      <c r="J330" s="11"/>
      <c r="K330" s="5"/>
      <c r="L330" s="5"/>
      <c r="M330" s="5"/>
      <c r="N330" s="5"/>
      <c r="O330" s="5"/>
    </row>
    <row r="331" spans="1:15" ht="48" customHeight="1" x14ac:dyDescent="0.25">
      <c r="A331" s="120">
        <f t="shared" si="13"/>
        <v>155</v>
      </c>
      <c r="B331" s="176" t="s">
        <v>634</v>
      </c>
      <c r="C331" s="176"/>
      <c r="D331" s="57"/>
      <c r="E331" s="11"/>
      <c r="F331" s="11"/>
      <c r="G331" s="11"/>
      <c r="H331" s="11"/>
      <c r="I331" s="11"/>
      <c r="J331" s="11"/>
      <c r="K331" s="5"/>
      <c r="L331" s="5"/>
      <c r="M331" s="5"/>
      <c r="N331" s="5"/>
      <c r="O331" s="5"/>
    </row>
    <row r="332" spans="1:15" ht="30.75" customHeight="1" x14ac:dyDescent="0.25">
      <c r="A332" s="120">
        <f t="shared" si="13"/>
        <v>156</v>
      </c>
      <c r="B332" s="178" t="s">
        <v>638</v>
      </c>
      <c r="C332" s="180"/>
      <c r="D332" s="57"/>
      <c r="E332" s="11"/>
      <c r="F332" s="11"/>
      <c r="G332" s="11"/>
      <c r="H332" s="11"/>
      <c r="I332" s="11"/>
      <c r="J332" s="11"/>
      <c r="K332" s="5"/>
      <c r="L332" s="5"/>
      <c r="M332" s="5"/>
      <c r="N332" s="5"/>
      <c r="O332" s="5"/>
    </row>
    <row r="333" spans="1:15" ht="30.75" customHeight="1" x14ac:dyDescent="0.25">
      <c r="A333" s="120">
        <f t="shared" si="13"/>
        <v>157</v>
      </c>
      <c r="B333" s="176" t="s">
        <v>635</v>
      </c>
      <c r="C333" s="176"/>
      <c r="D333" s="57"/>
      <c r="E333" s="11"/>
      <c r="F333" s="11"/>
      <c r="G333" s="11"/>
      <c r="H333" s="11"/>
      <c r="I333" s="11"/>
      <c r="J333" s="11"/>
      <c r="K333" s="5"/>
      <c r="L333" s="5"/>
      <c r="M333" s="5"/>
      <c r="N333" s="5"/>
      <c r="O333" s="5"/>
    </row>
    <row r="334" spans="1:15" ht="30.75" customHeight="1" x14ac:dyDescent="0.25">
      <c r="A334" s="120">
        <f t="shared" si="13"/>
        <v>158</v>
      </c>
      <c r="B334" s="176" t="s">
        <v>636</v>
      </c>
      <c r="C334" s="176"/>
      <c r="D334" s="57"/>
      <c r="E334" s="11"/>
      <c r="F334" s="11"/>
      <c r="G334" s="11"/>
      <c r="H334" s="11"/>
      <c r="I334" s="11"/>
      <c r="J334" s="11"/>
      <c r="K334" s="5"/>
      <c r="L334" s="5"/>
      <c r="M334" s="5"/>
      <c r="N334" s="5"/>
      <c r="O334" s="5"/>
    </row>
    <row r="335" spans="1:15" ht="30.75" customHeight="1" x14ac:dyDescent="0.25">
      <c r="A335" s="120">
        <f t="shared" si="13"/>
        <v>159</v>
      </c>
      <c r="B335" s="176" t="s">
        <v>639</v>
      </c>
      <c r="C335" s="176"/>
      <c r="D335" s="57"/>
      <c r="E335" s="11"/>
      <c r="F335" s="11"/>
      <c r="G335" s="11"/>
      <c r="H335" s="11"/>
      <c r="I335" s="11"/>
      <c r="J335" s="11"/>
      <c r="K335" s="5"/>
      <c r="L335" s="5"/>
      <c r="M335" s="5"/>
      <c r="N335" s="5"/>
      <c r="O335" s="5"/>
    </row>
    <row r="336" spans="1:15" x14ac:dyDescent="0.25">
      <c r="B336" s="4"/>
      <c r="C336" s="4"/>
      <c r="D336" s="4"/>
      <c r="E336" s="11"/>
      <c r="F336" s="11"/>
      <c r="G336" s="11"/>
      <c r="H336" s="11"/>
      <c r="I336" s="11"/>
      <c r="J336" s="11"/>
      <c r="K336" s="5"/>
      <c r="L336" s="5"/>
      <c r="M336" s="5"/>
      <c r="N336" s="5"/>
      <c r="O336" s="5"/>
    </row>
    <row r="337" spans="1:15" ht="15.75" x14ac:dyDescent="0.25">
      <c r="B337" s="209" t="s">
        <v>640</v>
      </c>
      <c r="C337" s="209"/>
      <c r="D337" s="209"/>
      <c r="E337" s="209"/>
      <c r="F337" s="11"/>
      <c r="G337" s="11"/>
      <c r="H337" s="11"/>
      <c r="I337" s="11"/>
      <c r="J337" s="11"/>
      <c r="K337" s="5"/>
      <c r="L337" s="5"/>
      <c r="M337" s="5"/>
      <c r="N337" s="5"/>
      <c r="O337" s="5"/>
    </row>
    <row r="338" spans="1:15" ht="81" customHeight="1" x14ac:dyDescent="0.25">
      <c r="B338" s="178" t="s">
        <v>939</v>
      </c>
      <c r="C338" s="179"/>
      <c r="D338" s="179"/>
      <c r="E338" s="180"/>
      <c r="F338" s="11"/>
      <c r="G338" s="11"/>
      <c r="H338" s="11"/>
      <c r="I338" s="11"/>
      <c r="J338" s="11"/>
      <c r="K338" s="5"/>
      <c r="L338" s="5"/>
      <c r="M338" s="5"/>
      <c r="N338" s="5"/>
      <c r="O338" s="5"/>
    </row>
    <row r="339" spans="1:15" ht="33" customHeight="1" x14ac:dyDescent="0.25">
      <c r="B339" s="91" t="s">
        <v>667</v>
      </c>
      <c r="C339" s="168" t="s">
        <v>16</v>
      </c>
      <c r="D339" s="126" t="s">
        <v>952</v>
      </c>
      <c r="E339" s="11"/>
      <c r="F339" s="11"/>
      <c r="G339" s="11"/>
      <c r="H339" s="11"/>
      <c r="I339" s="11"/>
      <c r="J339" s="11"/>
      <c r="K339" s="5"/>
      <c r="L339" s="5"/>
      <c r="M339" s="5"/>
      <c r="N339" s="5"/>
      <c r="O339" s="5"/>
    </row>
    <row r="340" spans="1:15" ht="33" customHeight="1" x14ac:dyDescent="0.25">
      <c r="A340" s="120">
        <f>A335+1</f>
        <v>160</v>
      </c>
      <c r="B340" s="70"/>
      <c r="C340" s="57"/>
      <c r="D340" s="69"/>
      <c r="E340" s="11"/>
      <c r="F340" s="11"/>
      <c r="G340" s="11"/>
      <c r="H340" s="11"/>
      <c r="I340" s="11"/>
      <c r="J340" s="11"/>
      <c r="K340" s="5"/>
      <c r="L340" s="5"/>
      <c r="M340" s="5"/>
      <c r="N340" s="5"/>
      <c r="O340" s="5"/>
    </row>
    <row r="341" spans="1:15" ht="33" customHeight="1" x14ac:dyDescent="0.25">
      <c r="A341" s="120">
        <f>A340+1</f>
        <v>161</v>
      </c>
      <c r="B341" s="70"/>
      <c r="C341" s="57"/>
      <c r="D341" s="69"/>
      <c r="E341" s="11"/>
      <c r="F341" s="11"/>
      <c r="G341" s="11"/>
      <c r="H341" s="11"/>
      <c r="I341" s="11"/>
      <c r="J341" s="11"/>
      <c r="K341" s="5"/>
      <c r="L341" s="5"/>
      <c r="M341" s="5"/>
      <c r="N341" s="5"/>
      <c r="O341" s="5"/>
    </row>
    <row r="342" spans="1:15" ht="33" customHeight="1" x14ac:dyDescent="0.25">
      <c r="A342" s="120">
        <f t="shared" ref="A342:A352" si="14">A341+1</f>
        <v>162</v>
      </c>
      <c r="B342" s="70"/>
      <c r="C342" s="57"/>
      <c r="D342" s="69"/>
      <c r="E342" s="11"/>
      <c r="F342" s="11"/>
      <c r="G342" s="11"/>
      <c r="H342" s="11"/>
      <c r="I342" s="11"/>
      <c r="J342" s="11"/>
      <c r="K342" s="5"/>
      <c r="L342" s="5"/>
      <c r="M342" s="5"/>
      <c r="N342" s="5"/>
      <c r="O342" s="5"/>
    </row>
    <row r="343" spans="1:15" ht="33" customHeight="1" x14ac:dyDescent="0.25">
      <c r="A343" s="120">
        <f t="shared" si="14"/>
        <v>163</v>
      </c>
      <c r="B343" s="70"/>
      <c r="C343" s="57"/>
      <c r="D343" s="69"/>
      <c r="E343" s="11"/>
      <c r="F343" s="11"/>
      <c r="G343" s="11"/>
      <c r="H343" s="11"/>
      <c r="I343" s="11"/>
      <c r="J343" s="11"/>
      <c r="K343" s="5"/>
      <c r="L343" s="5"/>
      <c r="M343" s="5"/>
      <c r="N343" s="5"/>
      <c r="O343" s="5"/>
    </row>
    <row r="344" spans="1:15" ht="33" customHeight="1" x14ac:dyDescent="0.25">
      <c r="A344" s="120">
        <f t="shared" si="14"/>
        <v>164</v>
      </c>
      <c r="B344" s="70"/>
      <c r="C344" s="57"/>
      <c r="D344" s="69"/>
      <c r="E344" s="11"/>
      <c r="F344" s="11"/>
      <c r="G344" s="11"/>
      <c r="H344" s="11"/>
      <c r="I344" s="11"/>
      <c r="J344" s="11"/>
      <c r="K344" s="5"/>
      <c r="L344" s="5"/>
      <c r="M344" s="5"/>
      <c r="N344" s="5"/>
      <c r="O344" s="5"/>
    </row>
    <row r="345" spans="1:15" ht="33" customHeight="1" x14ac:dyDescent="0.25">
      <c r="A345" s="120">
        <f t="shared" si="14"/>
        <v>165</v>
      </c>
      <c r="B345" s="70"/>
      <c r="C345" s="57"/>
      <c r="D345" s="69"/>
      <c r="E345" s="11"/>
      <c r="F345" s="11"/>
      <c r="G345" s="11"/>
      <c r="H345" s="11"/>
      <c r="I345" s="11"/>
      <c r="J345" s="11"/>
      <c r="K345" s="5"/>
      <c r="L345" s="5"/>
      <c r="M345" s="5"/>
      <c r="N345" s="5"/>
      <c r="O345" s="5"/>
    </row>
    <row r="346" spans="1:15" ht="33" customHeight="1" x14ac:dyDescent="0.25">
      <c r="A346" s="120">
        <f t="shared" si="14"/>
        <v>166</v>
      </c>
      <c r="B346" s="70"/>
      <c r="C346" s="57"/>
      <c r="D346" s="69"/>
      <c r="E346" s="11"/>
      <c r="F346" s="11"/>
      <c r="G346" s="11"/>
      <c r="H346" s="11"/>
      <c r="I346" s="11"/>
      <c r="J346" s="11"/>
      <c r="K346" s="5"/>
      <c r="L346" s="5"/>
      <c r="M346" s="5"/>
      <c r="N346" s="5"/>
      <c r="O346" s="5"/>
    </row>
    <row r="347" spans="1:15" ht="33" customHeight="1" x14ac:dyDescent="0.25">
      <c r="A347" s="120">
        <f t="shared" si="14"/>
        <v>167</v>
      </c>
      <c r="B347" s="70"/>
      <c r="C347" s="57"/>
      <c r="D347" s="69"/>
      <c r="E347" s="11"/>
      <c r="F347" s="11"/>
      <c r="G347" s="11"/>
      <c r="H347" s="11"/>
      <c r="I347" s="11"/>
      <c r="J347" s="11"/>
      <c r="K347" s="5"/>
      <c r="L347" s="5"/>
      <c r="M347" s="5"/>
      <c r="N347" s="5"/>
      <c r="O347" s="5"/>
    </row>
    <row r="348" spans="1:15" ht="33" customHeight="1" x14ac:dyDescent="0.25">
      <c r="A348" s="120">
        <f t="shared" si="14"/>
        <v>168</v>
      </c>
      <c r="B348" s="70"/>
      <c r="C348" s="57"/>
      <c r="D348" s="69"/>
      <c r="E348" s="11"/>
      <c r="F348" s="11"/>
      <c r="G348" s="11"/>
      <c r="H348" s="11"/>
      <c r="I348" s="11"/>
      <c r="J348" s="11"/>
      <c r="K348" s="5"/>
      <c r="L348" s="5"/>
      <c r="M348" s="5"/>
      <c r="N348" s="5"/>
      <c r="O348" s="5"/>
    </row>
    <row r="349" spans="1:15" ht="33" customHeight="1" x14ac:dyDescent="0.25">
      <c r="A349" s="167">
        <f t="shared" si="14"/>
        <v>169</v>
      </c>
      <c r="B349" s="70"/>
      <c r="C349" s="57"/>
      <c r="D349" s="69"/>
      <c r="E349" s="11"/>
      <c r="F349" s="11"/>
      <c r="G349" s="11"/>
      <c r="H349" s="11"/>
      <c r="I349" s="11"/>
      <c r="J349" s="11"/>
      <c r="K349" s="5"/>
      <c r="L349" s="5"/>
      <c r="M349" s="5"/>
      <c r="N349" s="5"/>
      <c r="O349" s="5"/>
    </row>
    <row r="350" spans="1:15" ht="33" customHeight="1" x14ac:dyDescent="0.25">
      <c r="A350" s="142">
        <f t="shared" si="14"/>
        <v>170</v>
      </c>
      <c r="B350" s="70"/>
      <c r="C350" s="57"/>
      <c r="D350" s="69"/>
      <c r="E350" s="11"/>
      <c r="F350" s="11"/>
      <c r="G350" s="11"/>
      <c r="H350" s="11"/>
      <c r="I350" s="11"/>
      <c r="J350" s="11"/>
      <c r="K350" s="5"/>
      <c r="L350" s="5"/>
      <c r="M350" s="5"/>
      <c r="N350" s="5"/>
      <c r="O350" s="5"/>
    </row>
    <row r="351" spans="1:15" ht="33" customHeight="1" x14ac:dyDescent="0.25">
      <c r="A351" s="142">
        <f t="shared" si="14"/>
        <v>171</v>
      </c>
      <c r="B351" s="70"/>
      <c r="C351" s="57"/>
      <c r="D351" s="69"/>
      <c r="E351" s="11"/>
      <c r="F351" s="11"/>
      <c r="G351" s="11"/>
      <c r="H351" s="11"/>
      <c r="I351" s="11"/>
      <c r="J351" s="11"/>
      <c r="K351" s="5"/>
      <c r="L351" s="5"/>
      <c r="M351" s="5"/>
      <c r="N351" s="5"/>
      <c r="O351" s="5"/>
    </row>
    <row r="352" spans="1:15" ht="33" customHeight="1" x14ac:dyDescent="0.25">
      <c r="A352" s="142">
        <f t="shared" si="14"/>
        <v>172</v>
      </c>
      <c r="B352" s="70"/>
      <c r="C352" s="57"/>
      <c r="D352" s="69"/>
      <c r="E352" s="11"/>
      <c r="F352" s="11"/>
      <c r="G352" s="11"/>
      <c r="H352" s="11"/>
      <c r="I352" s="11"/>
      <c r="J352" s="11"/>
      <c r="K352" s="5"/>
      <c r="L352" s="5"/>
      <c r="M352" s="5"/>
      <c r="N352" s="5"/>
      <c r="O352" s="5"/>
    </row>
    <row r="353" spans="1:15" x14ac:dyDescent="0.25">
      <c r="B353" s="14"/>
      <c r="C353" s="115"/>
      <c r="D353" s="115"/>
      <c r="E353" s="11"/>
      <c r="F353" s="11"/>
      <c r="G353" s="11"/>
      <c r="H353" s="11"/>
      <c r="I353" s="11"/>
      <c r="J353" s="11"/>
      <c r="K353" s="5"/>
      <c r="L353" s="5"/>
      <c r="M353" s="5"/>
      <c r="N353" s="5"/>
      <c r="O353" s="5"/>
    </row>
    <row r="354" spans="1:15" ht="43.5" customHeight="1" x14ac:dyDescent="0.25">
      <c r="A354" s="121" t="s">
        <v>423</v>
      </c>
      <c r="B354" s="223" t="s">
        <v>741</v>
      </c>
      <c r="C354" s="224"/>
      <c r="D354" s="224"/>
      <c r="E354" s="224"/>
      <c r="F354" s="224"/>
      <c r="G354" s="224"/>
      <c r="H354" s="224"/>
      <c r="I354" s="225"/>
      <c r="J354" s="11"/>
      <c r="K354" s="5"/>
      <c r="L354" s="5"/>
      <c r="M354" s="5"/>
      <c r="N354" s="5"/>
      <c r="O354" s="5"/>
    </row>
    <row r="355" spans="1:15" ht="59.25" customHeight="1" x14ac:dyDescent="0.25">
      <c r="A355" s="122"/>
      <c r="B355" s="210"/>
      <c r="C355" s="211"/>
      <c r="D355" s="211"/>
      <c r="E355" s="211"/>
      <c r="F355" s="211"/>
      <c r="G355" s="211"/>
      <c r="H355" s="211"/>
      <c r="I355" s="212"/>
      <c r="J355" s="11"/>
      <c r="K355" s="5"/>
      <c r="L355" s="5"/>
      <c r="M355" s="5"/>
      <c r="N355" s="5"/>
      <c r="O355" s="5"/>
    </row>
    <row r="356" spans="1:15" ht="59.25" customHeight="1" x14ac:dyDescent="0.25">
      <c r="A356" s="122"/>
      <c r="B356" s="210"/>
      <c r="C356" s="211"/>
      <c r="D356" s="211"/>
      <c r="E356" s="211"/>
      <c r="F356" s="211"/>
      <c r="G356" s="211"/>
      <c r="H356" s="211"/>
      <c r="I356" s="212"/>
      <c r="J356" s="11"/>
      <c r="K356" s="5"/>
      <c r="L356" s="5"/>
      <c r="M356" s="5"/>
      <c r="N356" s="5"/>
      <c r="O356" s="5"/>
    </row>
    <row r="357" spans="1:15" ht="59.25" customHeight="1" x14ac:dyDescent="0.25">
      <c r="A357" s="122"/>
      <c r="B357" s="210"/>
      <c r="C357" s="211"/>
      <c r="D357" s="211"/>
      <c r="E357" s="211"/>
      <c r="F357" s="211"/>
      <c r="G357" s="211"/>
      <c r="H357" s="211"/>
      <c r="I357" s="212"/>
      <c r="J357" s="11"/>
      <c r="K357" s="5"/>
      <c r="L357" s="5"/>
      <c r="M357" s="5"/>
      <c r="N357" s="5"/>
      <c r="O357" s="5"/>
    </row>
    <row r="358" spans="1:15" ht="59.25" customHeight="1" x14ac:dyDescent="0.25">
      <c r="A358" s="122"/>
      <c r="B358" s="210"/>
      <c r="C358" s="211"/>
      <c r="D358" s="211"/>
      <c r="E358" s="211"/>
      <c r="F358" s="211"/>
      <c r="G358" s="211"/>
      <c r="H358" s="211"/>
      <c r="I358" s="212"/>
      <c r="J358" s="11"/>
      <c r="K358" s="5"/>
      <c r="L358" s="5"/>
      <c r="M358" s="5"/>
      <c r="N358" s="5"/>
      <c r="O358" s="5"/>
    </row>
    <row r="359" spans="1:15" ht="59.25" customHeight="1" x14ac:dyDescent="0.25">
      <c r="A359" s="122"/>
      <c r="B359" s="210"/>
      <c r="C359" s="211"/>
      <c r="D359" s="211"/>
      <c r="E359" s="211"/>
      <c r="F359" s="211"/>
      <c r="G359" s="211"/>
      <c r="H359" s="211"/>
      <c r="I359" s="212"/>
      <c r="J359" s="11"/>
      <c r="K359" s="5"/>
      <c r="L359" s="5"/>
      <c r="M359" s="5"/>
      <c r="N359" s="5"/>
      <c r="O359" s="5"/>
    </row>
    <row r="360" spans="1:15" ht="59.25" customHeight="1" x14ac:dyDescent="0.25">
      <c r="A360" s="122"/>
      <c r="B360" s="210"/>
      <c r="C360" s="211"/>
      <c r="D360" s="211"/>
      <c r="E360" s="211"/>
      <c r="F360" s="211"/>
      <c r="G360" s="211"/>
      <c r="H360" s="211"/>
      <c r="I360" s="212"/>
      <c r="J360" s="11"/>
      <c r="K360" s="5"/>
      <c r="L360" s="5"/>
      <c r="M360" s="5"/>
      <c r="N360" s="5"/>
      <c r="O360" s="5"/>
    </row>
    <row r="361" spans="1:15" ht="59.25" customHeight="1" x14ac:dyDescent="0.25">
      <c r="A361" s="122"/>
      <c r="B361" s="210"/>
      <c r="C361" s="211"/>
      <c r="D361" s="211"/>
      <c r="E361" s="211"/>
      <c r="F361" s="211"/>
      <c r="G361" s="211"/>
      <c r="H361" s="211"/>
      <c r="I361" s="212"/>
      <c r="J361" s="11"/>
      <c r="K361" s="5"/>
      <c r="L361" s="5"/>
      <c r="M361" s="5"/>
      <c r="N361" s="5"/>
      <c r="O361" s="5"/>
    </row>
    <row r="362" spans="1:15" ht="59.25" customHeight="1" x14ac:dyDescent="0.25">
      <c r="A362" s="122"/>
      <c r="B362" s="210"/>
      <c r="C362" s="211"/>
      <c r="D362" s="211"/>
      <c r="E362" s="211"/>
      <c r="F362" s="211"/>
      <c r="G362" s="211"/>
      <c r="H362" s="211"/>
      <c r="I362" s="212"/>
      <c r="J362" s="11"/>
      <c r="K362" s="5"/>
      <c r="L362" s="5"/>
      <c r="M362" s="5"/>
      <c r="N362" s="5"/>
      <c r="O362" s="5"/>
    </row>
    <row r="363" spans="1:15" ht="59.25" customHeight="1" x14ac:dyDescent="0.25">
      <c r="A363" s="122"/>
      <c r="B363" s="210"/>
      <c r="C363" s="211"/>
      <c r="D363" s="211"/>
      <c r="E363" s="211"/>
      <c r="F363" s="211"/>
      <c r="G363" s="211"/>
      <c r="H363" s="211"/>
      <c r="I363" s="212"/>
      <c r="J363" s="11"/>
      <c r="K363" s="5"/>
      <c r="L363" s="5"/>
      <c r="M363" s="5"/>
      <c r="N363" s="5"/>
      <c r="O363" s="5"/>
    </row>
    <row r="364" spans="1:15" ht="59.25" customHeight="1" x14ac:dyDescent="0.25">
      <c r="A364" s="122"/>
      <c r="B364" s="210"/>
      <c r="C364" s="211"/>
      <c r="D364" s="211"/>
      <c r="E364" s="211"/>
      <c r="F364" s="211"/>
      <c r="G364" s="211"/>
      <c r="H364" s="211"/>
      <c r="I364" s="212"/>
      <c r="J364" s="11"/>
      <c r="K364" s="5"/>
      <c r="L364" s="5"/>
      <c r="M364" s="5"/>
      <c r="N364" s="5"/>
      <c r="O364" s="5"/>
    </row>
    <row r="365" spans="1:15" ht="59.25" customHeight="1" x14ac:dyDescent="0.25">
      <c r="A365" s="122"/>
      <c r="B365" s="210"/>
      <c r="C365" s="211"/>
      <c r="D365" s="211"/>
      <c r="E365" s="211"/>
      <c r="F365" s="211"/>
      <c r="G365" s="211"/>
      <c r="H365" s="211"/>
      <c r="I365" s="212"/>
      <c r="J365" s="11"/>
      <c r="K365" s="5"/>
      <c r="L365" s="5"/>
      <c r="M365" s="5"/>
      <c r="N365" s="5"/>
      <c r="O365" s="5"/>
    </row>
    <row r="366" spans="1:15" ht="59.25" customHeight="1" x14ac:dyDescent="0.25">
      <c r="A366" s="122"/>
      <c r="B366" s="210"/>
      <c r="C366" s="211"/>
      <c r="D366" s="211"/>
      <c r="E366" s="211"/>
      <c r="F366" s="211"/>
      <c r="G366" s="211"/>
      <c r="H366" s="211"/>
      <c r="I366" s="212"/>
      <c r="J366" s="11"/>
      <c r="K366" s="5"/>
      <c r="L366" s="5"/>
      <c r="M366" s="5"/>
      <c r="N366" s="5"/>
      <c r="O366" s="5"/>
    </row>
    <row r="367" spans="1:15" ht="59.25" customHeight="1" x14ac:dyDescent="0.25">
      <c r="A367" s="123"/>
      <c r="B367" s="210"/>
      <c r="C367" s="211"/>
      <c r="D367" s="211"/>
      <c r="E367" s="211"/>
      <c r="F367" s="211"/>
      <c r="G367" s="211"/>
      <c r="H367" s="211"/>
      <c r="I367" s="212"/>
      <c r="J367" s="11"/>
      <c r="K367" s="5"/>
      <c r="L367" s="5"/>
      <c r="M367" s="5"/>
      <c r="N367" s="5"/>
      <c r="O367" s="5"/>
    </row>
    <row r="368" spans="1:15" ht="59.25" customHeight="1" x14ac:dyDescent="0.25">
      <c r="A368" s="123"/>
      <c r="B368" s="210"/>
      <c r="C368" s="211"/>
      <c r="D368" s="211"/>
      <c r="E368" s="211"/>
      <c r="F368" s="211"/>
      <c r="G368" s="211"/>
      <c r="H368" s="211"/>
      <c r="I368" s="212"/>
      <c r="J368" s="11"/>
      <c r="K368" s="5"/>
      <c r="L368" s="5"/>
      <c r="M368" s="5"/>
      <c r="N368" s="5"/>
      <c r="O368" s="5"/>
    </row>
    <row r="369" spans="1:15" ht="59.25" customHeight="1" x14ac:dyDescent="0.25">
      <c r="A369" s="123"/>
      <c r="B369" s="210"/>
      <c r="C369" s="211"/>
      <c r="D369" s="211"/>
      <c r="E369" s="211"/>
      <c r="F369" s="211"/>
      <c r="G369" s="211"/>
      <c r="H369" s="211"/>
      <c r="I369" s="212"/>
      <c r="J369" s="11"/>
      <c r="K369" s="5"/>
      <c r="L369" s="5"/>
      <c r="M369" s="5"/>
      <c r="N369" s="5"/>
      <c r="O369" s="5"/>
    </row>
    <row r="370" spans="1:15" ht="59.25" customHeight="1" x14ac:dyDescent="0.25">
      <c r="A370" s="123"/>
      <c r="B370" s="210"/>
      <c r="C370" s="211"/>
      <c r="D370" s="211"/>
      <c r="E370" s="211"/>
      <c r="F370" s="211"/>
      <c r="G370" s="211"/>
      <c r="H370" s="211"/>
      <c r="I370" s="212"/>
      <c r="J370" s="11"/>
      <c r="K370" s="5"/>
      <c r="L370" s="5"/>
      <c r="M370" s="5"/>
      <c r="N370" s="5"/>
      <c r="O370" s="5"/>
    </row>
    <row r="371" spans="1:15" ht="59.25" customHeight="1" x14ac:dyDescent="0.25">
      <c r="A371" s="123"/>
      <c r="B371" s="210"/>
      <c r="C371" s="211"/>
      <c r="D371" s="211"/>
      <c r="E371" s="211"/>
      <c r="F371" s="211"/>
      <c r="G371" s="211"/>
      <c r="H371" s="211"/>
      <c r="I371" s="212"/>
      <c r="J371" s="11"/>
      <c r="K371" s="5"/>
      <c r="L371" s="5"/>
      <c r="M371" s="5"/>
      <c r="N371" s="5"/>
      <c r="O371" s="5"/>
    </row>
    <row r="372" spans="1:15" ht="59.25" customHeight="1" x14ac:dyDescent="0.25">
      <c r="A372" s="123"/>
      <c r="B372" s="210"/>
      <c r="C372" s="211"/>
      <c r="D372" s="211"/>
      <c r="E372" s="211"/>
      <c r="F372" s="211"/>
      <c r="G372" s="211"/>
      <c r="H372" s="211"/>
      <c r="I372" s="212"/>
      <c r="J372" s="11"/>
      <c r="K372" s="5"/>
      <c r="L372" s="5"/>
      <c r="M372" s="5"/>
      <c r="N372" s="5"/>
      <c r="O372" s="5"/>
    </row>
    <row r="373" spans="1:15" ht="59.25" customHeight="1" x14ac:dyDescent="0.25">
      <c r="A373" s="123"/>
      <c r="B373" s="210"/>
      <c r="C373" s="211"/>
      <c r="D373" s="211"/>
      <c r="E373" s="211"/>
      <c r="F373" s="211"/>
      <c r="G373" s="211"/>
      <c r="H373" s="211"/>
      <c r="I373" s="212"/>
      <c r="J373" s="11"/>
      <c r="K373" s="5"/>
      <c r="L373" s="5"/>
      <c r="M373" s="5"/>
      <c r="N373" s="5"/>
      <c r="O373" s="5"/>
    </row>
    <row r="374" spans="1:15" ht="59.25" customHeight="1" x14ac:dyDescent="0.25">
      <c r="A374" s="123"/>
      <c r="B374" s="210"/>
      <c r="C374" s="211"/>
      <c r="D374" s="211"/>
      <c r="E374" s="211"/>
      <c r="F374" s="211"/>
      <c r="G374" s="211"/>
      <c r="H374" s="211"/>
      <c r="I374" s="212"/>
      <c r="J374" s="11"/>
      <c r="K374" s="5"/>
      <c r="L374" s="5"/>
      <c r="M374" s="5"/>
      <c r="N374" s="5"/>
      <c r="O374" s="5"/>
    </row>
    <row r="375" spans="1:15" ht="59.25" customHeight="1" x14ac:dyDescent="0.25">
      <c r="A375" s="123"/>
      <c r="B375" s="210"/>
      <c r="C375" s="211"/>
      <c r="D375" s="211"/>
      <c r="E375" s="211"/>
      <c r="F375" s="211"/>
      <c r="G375" s="211"/>
      <c r="H375" s="211"/>
      <c r="I375" s="212"/>
      <c r="J375" s="11"/>
      <c r="K375" s="5"/>
      <c r="L375" s="5"/>
      <c r="M375" s="5"/>
      <c r="N375" s="5"/>
      <c r="O375" s="5"/>
    </row>
    <row r="376" spans="1:15" ht="59.25" customHeight="1" x14ac:dyDescent="0.25">
      <c r="A376" s="123"/>
      <c r="B376" s="210"/>
      <c r="C376" s="211"/>
      <c r="D376" s="211"/>
      <c r="E376" s="211"/>
      <c r="F376" s="211"/>
      <c r="G376" s="211"/>
      <c r="H376" s="211"/>
      <c r="I376" s="212"/>
      <c r="J376" s="11"/>
      <c r="K376" s="5"/>
      <c r="L376" s="5"/>
      <c r="M376" s="5"/>
      <c r="N376" s="5"/>
      <c r="O376" s="5"/>
    </row>
    <row r="377" spans="1:15" ht="59.25" customHeight="1" x14ac:dyDescent="0.25">
      <c r="A377" s="123"/>
      <c r="B377" s="210"/>
      <c r="C377" s="211"/>
      <c r="D377" s="211"/>
      <c r="E377" s="211"/>
      <c r="F377" s="211"/>
      <c r="G377" s="211"/>
      <c r="H377" s="211"/>
      <c r="I377" s="212"/>
      <c r="J377" s="11"/>
      <c r="K377" s="5"/>
      <c r="L377" s="5"/>
      <c r="M377" s="5"/>
      <c r="N377" s="5"/>
      <c r="O377" s="5"/>
    </row>
    <row r="378" spans="1:15" x14ac:dyDescent="0.25">
      <c r="B378" s="11"/>
      <c r="C378" s="11"/>
      <c r="D378" s="11"/>
      <c r="E378" s="11"/>
      <c r="F378" s="11"/>
      <c r="G378" s="11"/>
      <c r="H378" s="11"/>
      <c r="I378" s="11"/>
      <c r="J378" s="11"/>
      <c r="K378" s="5"/>
      <c r="L378" s="5"/>
      <c r="M378" s="5"/>
      <c r="N378" s="5"/>
      <c r="O378" s="5"/>
    </row>
    <row r="379" spans="1:15" x14ac:dyDescent="0.25">
      <c r="B379" s="11"/>
      <c r="C379" s="11"/>
      <c r="D379" s="11"/>
      <c r="E379" s="11"/>
      <c r="F379" s="11"/>
      <c r="G379" s="11"/>
      <c r="H379" s="11"/>
      <c r="I379" s="11"/>
      <c r="J379" s="11"/>
      <c r="K379" s="5"/>
      <c r="L379" s="5"/>
      <c r="M379" s="5"/>
      <c r="N379" s="5"/>
      <c r="O379" s="5"/>
    </row>
    <row r="380" spans="1:15" x14ac:dyDescent="0.25">
      <c r="B380" s="11"/>
      <c r="C380" s="11"/>
      <c r="D380" s="11"/>
      <c r="E380" s="11"/>
      <c r="F380" s="11"/>
      <c r="G380" s="11"/>
      <c r="H380" s="11"/>
      <c r="I380" s="11"/>
      <c r="J380" s="11"/>
      <c r="K380" s="5"/>
      <c r="L380" s="5"/>
      <c r="M380" s="5"/>
      <c r="N380" s="5"/>
      <c r="O380" s="5"/>
    </row>
    <row r="381" spans="1:15" x14ac:dyDescent="0.25">
      <c r="B381" s="11"/>
      <c r="C381" s="11"/>
      <c r="D381" s="11"/>
      <c r="E381" s="11"/>
      <c r="F381" s="11"/>
      <c r="G381" s="11"/>
      <c r="H381" s="11"/>
      <c r="I381" s="11"/>
      <c r="J381" s="11"/>
      <c r="K381" s="5"/>
      <c r="L381" s="5"/>
      <c r="M381" s="5"/>
      <c r="N381" s="5"/>
      <c r="O381" s="5"/>
    </row>
    <row r="382" spans="1:15" x14ac:dyDescent="0.25">
      <c r="B382" s="11"/>
      <c r="C382" s="11"/>
      <c r="D382" s="11"/>
      <c r="E382" s="11"/>
      <c r="F382" s="11"/>
      <c r="G382" s="11"/>
      <c r="H382" s="11"/>
      <c r="I382" s="11"/>
      <c r="J382" s="11"/>
      <c r="K382" s="5"/>
      <c r="L382" s="5"/>
      <c r="M382" s="5"/>
      <c r="N382" s="5"/>
      <c r="O382" s="5"/>
    </row>
    <row r="383" spans="1:15" x14ac:dyDescent="0.25">
      <c r="B383" s="11"/>
      <c r="C383" s="11"/>
      <c r="D383" s="11"/>
      <c r="E383" s="11"/>
      <c r="F383" s="11"/>
      <c r="G383" s="11"/>
      <c r="H383" s="11"/>
      <c r="I383" s="11"/>
      <c r="J383" s="11"/>
      <c r="K383" s="5"/>
      <c r="L383" s="5"/>
      <c r="M383" s="5"/>
      <c r="N383" s="5"/>
      <c r="O383" s="5"/>
    </row>
    <row r="384" spans="1:15" x14ac:dyDescent="0.25">
      <c r="B384" s="11"/>
      <c r="C384" s="11"/>
      <c r="D384" s="11"/>
      <c r="E384" s="11"/>
      <c r="F384" s="11"/>
      <c r="G384" s="11"/>
      <c r="H384" s="11"/>
      <c r="I384" s="11"/>
      <c r="J384" s="11"/>
      <c r="K384" s="5"/>
      <c r="L384" s="5"/>
      <c r="M384" s="5"/>
      <c r="N384" s="5"/>
      <c r="O384" s="5"/>
    </row>
    <row r="385" spans="2:15" x14ac:dyDescent="0.25">
      <c r="B385" s="11"/>
      <c r="C385" s="11"/>
      <c r="D385" s="11"/>
      <c r="E385" s="11"/>
      <c r="F385" s="11"/>
      <c r="G385" s="11"/>
      <c r="H385" s="11"/>
      <c r="I385" s="11"/>
      <c r="J385" s="11"/>
      <c r="K385" s="5"/>
      <c r="L385" s="5"/>
      <c r="M385" s="5"/>
      <c r="N385" s="5"/>
      <c r="O385" s="5"/>
    </row>
    <row r="386" spans="2:15" x14ac:dyDescent="0.25">
      <c r="B386" s="11"/>
      <c r="C386" s="11"/>
      <c r="D386" s="11"/>
      <c r="E386" s="11"/>
      <c r="F386" s="11"/>
      <c r="G386" s="11"/>
      <c r="H386" s="11"/>
      <c r="I386" s="11"/>
      <c r="J386" s="11"/>
      <c r="K386" s="5"/>
      <c r="L386" s="5"/>
      <c r="M386" s="5"/>
      <c r="N386" s="5"/>
      <c r="O386" s="5"/>
    </row>
    <row r="387" spans="2:15" x14ac:dyDescent="0.25">
      <c r="B387" s="11"/>
      <c r="C387" s="11"/>
      <c r="D387" s="11"/>
      <c r="E387" s="11"/>
      <c r="F387" s="11"/>
      <c r="G387" s="11"/>
      <c r="H387" s="11"/>
      <c r="I387" s="11"/>
      <c r="J387" s="11"/>
      <c r="K387" s="5"/>
      <c r="L387" s="5"/>
      <c r="M387" s="5"/>
      <c r="N387" s="5"/>
      <c r="O387" s="5"/>
    </row>
    <row r="388" spans="2:15" x14ac:dyDescent="0.25">
      <c r="B388" s="11"/>
      <c r="C388" s="11"/>
      <c r="D388" s="11"/>
      <c r="E388" s="11"/>
      <c r="F388" s="11"/>
      <c r="G388" s="11"/>
      <c r="H388" s="11"/>
      <c r="I388" s="11"/>
      <c r="J388" s="11"/>
      <c r="K388" s="5"/>
      <c r="L388" s="5"/>
      <c r="M388" s="5"/>
      <c r="N388" s="5"/>
      <c r="O388" s="5"/>
    </row>
    <row r="389" spans="2:15" x14ac:dyDescent="0.25">
      <c r="B389" s="11"/>
      <c r="C389" s="11"/>
      <c r="D389" s="11"/>
      <c r="E389" s="11"/>
      <c r="F389" s="11"/>
      <c r="G389" s="11"/>
      <c r="H389" s="11"/>
      <c r="I389" s="11"/>
      <c r="J389" s="11"/>
      <c r="K389" s="5"/>
      <c r="L389" s="5"/>
      <c r="M389" s="5"/>
      <c r="N389" s="5"/>
      <c r="O389" s="5"/>
    </row>
    <row r="390" spans="2:15" x14ac:dyDescent="0.25">
      <c r="B390" s="11"/>
      <c r="C390" s="11"/>
      <c r="D390" s="11"/>
      <c r="E390" s="11"/>
      <c r="F390" s="11"/>
      <c r="G390" s="11"/>
      <c r="H390" s="11"/>
      <c r="I390" s="11"/>
      <c r="J390" s="11"/>
      <c r="K390" s="5"/>
      <c r="L390" s="5"/>
      <c r="M390" s="5"/>
      <c r="N390" s="5"/>
      <c r="O390" s="5"/>
    </row>
  </sheetData>
  <sheetProtection algorithmName="SHA-512" hashValue="CD6P+VSABfra6jbimYHaM6ANv7rr50SO1JOctvEF5tLpKSxSHoAmaCOUcn2pGVJerKxY2Y+9Bnzy5iui4be3YQ==" saltValue="zUM2OTsR1MY2Iw/Am2iStg==" spinCount="100000" sheet="1" selectLockedCells="1"/>
  <sortState xmlns:xlrd2="http://schemas.microsoft.com/office/spreadsheetml/2017/richdata2" ref="AQ2:AQ7">
    <sortCondition ref="AQ2:AQ7"/>
  </sortState>
  <mergeCells count="265">
    <mergeCell ref="B197:D197"/>
    <mergeCell ref="B198:D198"/>
    <mergeCell ref="B211:D211"/>
    <mergeCell ref="B212:E212"/>
    <mergeCell ref="B201:E201"/>
    <mergeCell ref="B163:D163"/>
    <mergeCell ref="B164:E164"/>
    <mergeCell ref="B177:D177"/>
    <mergeCell ref="B178:D178"/>
    <mergeCell ref="B179:E179"/>
    <mergeCell ref="B191:D191"/>
    <mergeCell ref="B193:D193"/>
    <mergeCell ref="B188:D188"/>
    <mergeCell ref="E163:F163"/>
    <mergeCell ref="B67:E67"/>
    <mergeCell ref="B145:E145"/>
    <mergeCell ref="G145:I145"/>
    <mergeCell ref="G90:H90"/>
    <mergeCell ref="B86:H86"/>
    <mergeCell ref="B223:C223"/>
    <mergeCell ref="C103:D103"/>
    <mergeCell ref="G103:H103"/>
    <mergeCell ref="G104:H104"/>
    <mergeCell ref="G105:H105"/>
    <mergeCell ref="C104:D104"/>
    <mergeCell ref="C105:D105"/>
    <mergeCell ref="C106:D106"/>
    <mergeCell ref="G106:H106"/>
    <mergeCell ref="G118:I119"/>
    <mergeCell ref="G144:I144"/>
    <mergeCell ref="B138:E138"/>
    <mergeCell ref="B139:E139"/>
    <mergeCell ref="B140:E140"/>
    <mergeCell ref="C99:E99"/>
    <mergeCell ref="G87:H87"/>
    <mergeCell ref="G88:H88"/>
    <mergeCell ref="B141:F141"/>
    <mergeCell ref="B74:F74"/>
    <mergeCell ref="AI6:AJ6"/>
    <mergeCell ref="B244:D244"/>
    <mergeCell ref="B245:D245"/>
    <mergeCell ref="B13:J13"/>
    <mergeCell ref="B42:J42"/>
    <mergeCell ref="B17:J17"/>
    <mergeCell ref="B52:J52"/>
    <mergeCell ref="B60:J60"/>
    <mergeCell ref="B47:J47"/>
    <mergeCell ref="B59:J59"/>
    <mergeCell ref="E61:G61"/>
    <mergeCell ref="E62:G62"/>
    <mergeCell ref="B31:J31"/>
    <mergeCell ref="B70:F70"/>
    <mergeCell ref="B76:F76"/>
    <mergeCell ref="B77:F77"/>
    <mergeCell ref="B79:F79"/>
    <mergeCell ref="B81:F81"/>
    <mergeCell ref="B78:F78"/>
    <mergeCell ref="B72:F72"/>
    <mergeCell ref="B73:F73"/>
    <mergeCell ref="B71:F71"/>
    <mergeCell ref="B92:C92"/>
    <mergeCell ref="B66:E66"/>
    <mergeCell ref="B323:C323"/>
    <mergeCell ref="B134:F134"/>
    <mergeCell ref="B202:D202"/>
    <mergeCell ref="B80:F80"/>
    <mergeCell ref="B208:E208"/>
    <mergeCell ref="B110:E110"/>
    <mergeCell ref="B117:E117"/>
    <mergeCell ref="B123:E123"/>
    <mergeCell ref="B122:F122"/>
    <mergeCell ref="B125:F125"/>
    <mergeCell ref="B160:D160"/>
    <mergeCell ref="B126:E126"/>
    <mergeCell ref="B127:E127"/>
    <mergeCell ref="B128:E128"/>
    <mergeCell ref="B183:E183"/>
    <mergeCell ref="B204:E204"/>
    <mergeCell ref="B83:F83"/>
    <mergeCell ref="B82:F82"/>
    <mergeCell ref="B97:C97"/>
    <mergeCell ref="B218:D218"/>
    <mergeCell ref="B234:G234"/>
    <mergeCell ref="G111:I112"/>
    <mergeCell ref="B162:D162"/>
    <mergeCell ref="G89:H89"/>
    <mergeCell ref="E2:F2"/>
    <mergeCell ref="E3:F3"/>
    <mergeCell ref="E4:F4"/>
    <mergeCell ref="E5:F5"/>
    <mergeCell ref="G2:I2"/>
    <mergeCell ref="G3:I3"/>
    <mergeCell ref="G4:I4"/>
    <mergeCell ref="G5:I5"/>
    <mergeCell ref="C2:D2"/>
    <mergeCell ref="C3:D3"/>
    <mergeCell ref="C4:D4"/>
    <mergeCell ref="B355:I355"/>
    <mergeCell ref="B209:E209"/>
    <mergeCell ref="B213:D213"/>
    <mergeCell ref="B214:D214"/>
    <mergeCell ref="B215:D215"/>
    <mergeCell ref="B216:D216"/>
    <mergeCell ref="B217:D217"/>
    <mergeCell ref="B109:E109"/>
    <mergeCell ref="B115:F115"/>
    <mergeCell ref="B116:E116"/>
    <mergeCell ref="B233:D233"/>
    <mergeCell ref="B242:D242"/>
    <mergeCell ref="B243:D243"/>
    <mergeCell ref="B174:D174"/>
    <mergeCell ref="B158:D158"/>
    <mergeCell ref="B283:E283"/>
    <mergeCell ref="B284:D284"/>
    <mergeCell ref="B161:D161"/>
    <mergeCell ref="B166:C166"/>
    <mergeCell ref="B167:C167"/>
    <mergeCell ref="B173:D173"/>
    <mergeCell ref="B175:D175"/>
    <mergeCell ref="B176:D176"/>
    <mergeCell ref="B329:C329"/>
    <mergeCell ref="B330:C330"/>
    <mergeCell ref="B331:C331"/>
    <mergeCell ref="B333:C333"/>
    <mergeCell ref="B335:C335"/>
    <mergeCell ref="E90:F90"/>
    <mergeCell ref="B316:D316"/>
    <mergeCell ref="B231:J231"/>
    <mergeCell ref="B219:D219"/>
    <mergeCell ref="B210:D210"/>
    <mergeCell ref="B180:D180"/>
    <mergeCell ref="B181:D181"/>
    <mergeCell ref="B184:D184"/>
    <mergeCell ref="B186:D186"/>
    <mergeCell ref="B187:D187"/>
    <mergeCell ref="B189:D189"/>
    <mergeCell ref="B108:F108"/>
    <mergeCell ref="B129:E129"/>
    <mergeCell ref="B324:C324"/>
    <mergeCell ref="B332:C332"/>
    <mergeCell ref="B334:C334"/>
    <mergeCell ref="B235:D235"/>
    <mergeCell ref="B322:C322"/>
    <mergeCell ref="E322:F322"/>
    <mergeCell ref="B280:D280"/>
    <mergeCell ref="B275:D275"/>
    <mergeCell ref="B112:E112"/>
    <mergeCell ref="B75:F75"/>
    <mergeCell ref="B236:D236"/>
    <mergeCell ref="B221:D221"/>
    <mergeCell ref="B220:D220"/>
    <mergeCell ref="B205:D205"/>
    <mergeCell ref="B84:F84"/>
    <mergeCell ref="B85:F85"/>
    <mergeCell ref="B159:D159"/>
    <mergeCell ref="B232:J232"/>
    <mergeCell ref="B273:E273"/>
    <mergeCell ref="B266:E266"/>
    <mergeCell ref="B274:D274"/>
    <mergeCell ref="B263:D263"/>
    <mergeCell ref="B258:D258"/>
    <mergeCell ref="B259:D259"/>
    <mergeCell ref="B260:D260"/>
    <mergeCell ref="B254:D254"/>
    <mergeCell ref="B261:D261"/>
    <mergeCell ref="B262:D262"/>
    <mergeCell ref="B194:D194"/>
    <mergeCell ref="B196:D196"/>
    <mergeCell ref="B195:D195"/>
    <mergeCell ref="B1:H1"/>
    <mergeCell ref="B20:J20"/>
    <mergeCell ref="B206:D206"/>
    <mergeCell ref="B185:D185"/>
    <mergeCell ref="B192:D192"/>
    <mergeCell ref="B199:D199"/>
    <mergeCell ref="B200:D200"/>
    <mergeCell ref="B135:E135"/>
    <mergeCell ref="B136:E136"/>
    <mergeCell ref="B137:E137"/>
    <mergeCell ref="B113:E113"/>
    <mergeCell ref="B119:E119"/>
    <mergeCell ref="B120:E120"/>
    <mergeCell ref="B132:E132"/>
    <mergeCell ref="B144:E144"/>
    <mergeCell ref="E87:F87"/>
    <mergeCell ref="B6:J6"/>
    <mergeCell ref="B12:J12"/>
    <mergeCell ref="B7:J7"/>
    <mergeCell ref="E21:G21"/>
    <mergeCell ref="E32:G32"/>
    <mergeCell ref="E88:F88"/>
    <mergeCell ref="E89:F89"/>
    <mergeCell ref="B190:D190"/>
    <mergeCell ref="B377:I377"/>
    <mergeCell ref="B297:D297"/>
    <mergeCell ref="B298:D298"/>
    <mergeCell ref="B301:D301"/>
    <mergeCell ref="B338:E338"/>
    <mergeCell ref="B357:I357"/>
    <mergeCell ref="B358:I358"/>
    <mergeCell ref="B359:I359"/>
    <mergeCell ref="B360:I360"/>
    <mergeCell ref="B361:I361"/>
    <mergeCell ref="B362:I362"/>
    <mergeCell ref="B363:I363"/>
    <mergeCell ref="B364:I364"/>
    <mergeCell ref="B365:I365"/>
    <mergeCell ref="B366:I366"/>
    <mergeCell ref="B317:C317"/>
    <mergeCell ref="B354:I354"/>
    <mergeCell ref="B367:I367"/>
    <mergeCell ref="B368:I368"/>
    <mergeCell ref="B369:I369"/>
    <mergeCell ref="B372:I372"/>
    <mergeCell ref="B304:E304"/>
    <mergeCell ref="B337:E337"/>
    <mergeCell ref="B321:C321"/>
    <mergeCell ref="B375:I375"/>
    <mergeCell ref="B376:I376"/>
    <mergeCell ref="B277:D277"/>
    <mergeCell ref="B278:D278"/>
    <mergeCell ref="B281:D281"/>
    <mergeCell ref="B292:D292"/>
    <mergeCell ref="B285:D285"/>
    <mergeCell ref="B287:D287"/>
    <mergeCell ref="B288:D288"/>
    <mergeCell ref="B289:D289"/>
    <mergeCell ref="B290:D290"/>
    <mergeCell ref="B291:D291"/>
    <mergeCell ref="B286:D286"/>
    <mergeCell ref="B293:D293"/>
    <mergeCell ref="B296:D296"/>
    <mergeCell ref="B319:D319"/>
    <mergeCell ref="B320:D320"/>
    <mergeCell ref="B325:C325"/>
    <mergeCell ref="B326:C326"/>
    <mergeCell ref="B327:C327"/>
    <mergeCell ref="B370:I370"/>
    <mergeCell ref="B371:I371"/>
    <mergeCell ref="B356:I356"/>
    <mergeCell ref="B279:D279"/>
    <mergeCell ref="B373:I373"/>
    <mergeCell ref="B374:I374"/>
    <mergeCell ref="B237:D237"/>
    <mergeCell ref="B238:D238"/>
    <mergeCell ref="B247:D247"/>
    <mergeCell ref="B248:D248"/>
    <mergeCell ref="B240:D240"/>
    <mergeCell ref="B241:D241"/>
    <mergeCell ref="B239:D239"/>
    <mergeCell ref="B264:D264"/>
    <mergeCell ref="B253:E253"/>
    <mergeCell ref="B250:E250"/>
    <mergeCell ref="B251:E251"/>
    <mergeCell ref="B252:D252"/>
    <mergeCell ref="B255:D255"/>
    <mergeCell ref="B256:D256"/>
    <mergeCell ref="B257:D257"/>
    <mergeCell ref="B276:D276"/>
    <mergeCell ref="B267:D267"/>
    <mergeCell ref="G322:I322"/>
    <mergeCell ref="E323:F323"/>
    <mergeCell ref="G323:I323"/>
    <mergeCell ref="B300:D300"/>
    <mergeCell ref="B328:C328"/>
  </mergeCells>
  <phoneticPr fontId="17" type="noConversion"/>
  <conditionalFormatting sqref="B110 F110 B111:F113">
    <cfRule type="expression" dxfId="35" priority="40">
      <formula>$F$109&lt;&gt;"YES"</formula>
    </cfRule>
  </conditionalFormatting>
  <conditionalFormatting sqref="B117 F117 B118:F120">
    <cfRule type="expression" dxfId="34" priority="39">
      <formula>$F$116&lt;&gt;"YES"</formula>
    </cfRule>
  </conditionalFormatting>
  <conditionalFormatting sqref="B179">
    <cfRule type="expression" dxfId="33" priority="6">
      <formula>$E$178&lt;&gt;"Agree"</formula>
    </cfRule>
  </conditionalFormatting>
  <conditionalFormatting sqref="B185 E185">
    <cfRule type="expression" dxfId="32" priority="56">
      <formula>$E$184&lt;&gt;"Disagree"</formula>
    </cfRule>
  </conditionalFormatting>
  <conditionalFormatting sqref="B234:B235 E235:G235">
    <cfRule type="expression" dxfId="31" priority="37">
      <formula>$E$233&lt;&gt;"YES"</formula>
    </cfRule>
  </conditionalFormatting>
  <conditionalFormatting sqref="B253">
    <cfRule type="expression" dxfId="30" priority="34">
      <formula>$E$252&lt;&gt;"YES"</formula>
    </cfRule>
  </conditionalFormatting>
  <conditionalFormatting sqref="B275:B277">
    <cfRule type="expression" dxfId="29" priority="44">
      <formula>$E$274&lt;&gt;"Yes"</formula>
    </cfRule>
  </conditionalFormatting>
  <conditionalFormatting sqref="B94:C95">
    <cfRule type="expression" dxfId="28" priority="18">
      <formula>$C$93&lt;&gt;"Yes"</formula>
    </cfRule>
  </conditionalFormatting>
  <conditionalFormatting sqref="B99:E99">
    <cfRule type="expression" dxfId="27" priority="17">
      <formula>$C$98&lt;&gt;"Yes"</formula>
    </cfRule>
  </conditionalFormatting>
  <conditionalFormatting sqref="B159:E159 B160 E160 B161:E161">
    <cfRule type="expression" dxfId="26" priority="38">
      <formula>$E$158&lt;&gt;"YES"</formula>
    </cfRule>
  </conditionalFormatting>
  <conditionalFormatting sqref="B160:E160">
    <cfRule type="expression" dxfId="25" priority="26">
      <formula>$E$159="Yes"</formula>
    </cfRule>
  </conditionalFormatting>
  <conditionalFormatting sqref="B162:E162">
    <cfRule type="expression" dxfId="24" priority="1">
      <formula>$E$158&lt;&gt;"Yes"</formula>
    </cfRule>
  </conditionalFormatting>
  <conditionalFormatting sqref="B163:E163">
    <cfRule type="expression" dxfId="23" priority="8">
      <formula>$E$162&lt;&gt;"No"</formula>
    </cfRule>
  </conditionalFormatting>
  <conditionalFormatting sqref="B164:E164">
    <cfRule type="expression" dxfId="22" priority="7">
      <formula>$E$163&lt;&gt;"Other"</formula>
    </cfRule>
  </conditionalFormatting>
  <conditionalFormatting sqref="B190:E190">
    <cfRule type="expression" dxfId="21" priority="35">
      <formula>$E$189&lt;&gt;"No"</formula>
    </cfRule>
  </conditionalFormatting>
  <conditionalFormatting sqref="B200:E200">
    <cfRule type="expression" dxfId="20" priority="3">
      <formula>$E$199&lt;&gt;"No"</formula>
    </cfRule>
  </conditionalFormatting>
  <conditionalFormatting sqref="B201:E201">
    <cfRule type="expression" dxfId="19" priority="2">
      <formula>$E$200&lt;&gt;"No"</formula>
    </cfRule>
  </conditionalFormatting>
  <conditionalFormatting sqref="B206:E206">
    <cfRule type="expression" dxfId="18" priority="25">
      <formula>$E$205&lt;&gt;"YES"</formula>
    </cfRule>
  </conditionalFormatting>
  <conditionalFormatting sqref="B211:E211">
    <cfRule type="expression" dxfId="17" priority="5">
      <formula>$E$210&lt;&gt;"No"</formula>
    </cfRule>
  </conditionalFormatting>
  <conditionalFormatting sqref="B212:E212">
    <cfRule type="expression" dxfId="16" priority="4">
      <formula>$E$211&lt;&gt;"Yes"</formula>
    </cfRule>
  </conditionalFormatting>
  <conditionalFormatting sqref="B213:E221">
    <cfRule type="expression" dxfId="15" priority="41">
      <formula>$E$210&lt;&gt;"YES"</formula>
    </cfRule>
  </conditionalFormatting>
  <conditionalFormatting sqref="B226:E229">
    <cfRule type="expression" dxfId="14" priority="16">
      <formula>$C$224&lt;&gt;"Yes"</formula>
    </cfRule>
  </conditionalFormatting>
  <conditionalFormatting sqref="B268:E271">
    <cfRule type="expression" dxfId="13" priority="42">
      <formula>$E$267&lt;&gt;"YES"</formula>
    </cfRule>
  </conditionalFormatting>
  <conditionalFormatting sqref="B277:E277">
    <cfRule type="expression" dxfId="12" priority="33">
      <formula>$E$276&lt;&gt;"YES"</formula>
    </cfRule>
  </conditionalFormatting>
  <conditionalFormatting sqref="B67:F67">
    <cfRule type="expression" dxfId="11" priority="13">
      <formula>$F$66&lt;&gt;"Yes"</formula>
    </cfRule>
  </conditionalFormatting>
  <conditionalFormatting sqref="B136:F140">
    <cfRule type="expression" dxfId="10" priority="19">
      <formula>$F$135&lt;&gt;"YES"</formula>
    </cfRule>
  </conditionalFormatting>
  <conditionalFormatting sqref="B141:F141">
    <cfRule type="expression" dxfId="9" priority="12">
      <formula>$F$140&lt;&gt;"Yes"</formula>
    </cfRule>
  </conditionalFormatting>
  <conditionalFormatting sqref="B236:G245">
    <cfRule type="expression" dxfId="8" priority="31">
      <formula>$E$233&lt;&gt;"YES"</formula>
    </cfRule>
  </conditionalFormatting>
  <conditionalFormatting sqref="B253:G264">
    <cfRule type="expression" dxfId="7" priority="30">
      <formula>$E$252&lt;&gt;"YES"</formula>
    </cfRule>
  </conditionalFormatting>
  <conditionalFormatting sqref="B285:G292">
    <cfRule type="expression" dxfId="6" priority="36">
      <formula>$E$284&lt;&gt;"YES"</formula>
    </cfRule>
  </conditionalFormatting>
  <conditionalFormatting sqref="B103:H106">
    <cfRule type="expression" dxfId="5" priority="15">
      <formula>$H$102&lt;&gt;"Yes"</formula>
    </cfRule>
  </conditionalFormatting>
  <conditionalFormatting sqref="E275:E277">
    <cfRule type="expression" dxfId="4" priority="52">
      <formula>$E$274&lt;&gt;"Yes"</formula>
    </cfRule>
  </conditionalFormatting>
  <conditionalFormatting sqref="E322:I322">
    <cfRule type="expression" dxfId="3" priority="28">
      <formula>$D$322&lt;&gt;"Other"</formula>
    </cfRule>
  </conditionalFormatting>
  <conditionalFormatting sqref="E323:I323">
    <cfRule type="expression" dxfId="2" priority="27">
      <formula>$D$323&lt;&gt;"Other"</formula>
    </cfRule>
  </conditionalFormatting>
  <conditionalFormatting sqref="G111:I112">
    <cfRule type="expression" dxfId="1" priority="24">
      <formula>$F$109&lt;&gt;"YES"</formula>
    </cfRule>
  </conditionalFormatting>
  <conditionalFormatting sqref="G118:I119">
    <cfRule type="expression" dxfId="0" priority="23">
      <formula>$F$116&lt;&gt;"YES"</formula>
    </cfRule>
  </conditionalFormatting>
  <dataValidations count="26">
    <dataValidation type="list" allowBlank="1" showInputMessage="1" showErrorMessage="1" sqref="F113 F120" xr:uid="{5782C850-B995-4729-82BD-5DBEB698D4EF}">
      <formula1>$N$2:$N$3</formula1>
    </dataValidation>
    <dataValidation type="list" allowBlank="1" showInputMessage="1" showErrorMessage="1" sqref="F132" xr:uid="{3ECAC169-9234-4109-91A2-BD13368F5BFC}">
      <formula1>$P$2:$P$4</formula1>
    </dataValidation>
    <dataValidation type="list" allowBlank="1" showInputMessage="1" showErrorMessage="1" sqref="C168:C170" xr:uid="{A1A96E64-7B2A-494F-946D-AEF115CA66EB}">
      <formula1>$S$2:$S$4</formula1>
    </dataValidation>
    <dataValidation type="list" allowBlank="1" showInputMessage="1" showErrorMessage="1" sqref="E281 E301 E293 E186:E188 E184 E213:E221 E173:E178 E180:E181" xr:uid="{549BD63B-EE86-47E2-A38E-B11536E9E955}">
      <formula1>$U$2:$U$3</formula1>
    </dataValidation>
    <dataValidation type="list" allowBlank="1" showInputMessage="1" showErrorMessage="1" sqref="F116 E298 F109 C93 C98 E205:E206 E189 E274:E277 E243 E245 E199 E202" xr:uid="{DDC07E49-E054-4E3C-ACEA-575FABD3C821}">
      <formula1>$W$2:$W$4</formula1>
    </dataValidation>
    <dataValidation type="list" allowBlank="1" showInputMessage="1" showErrorMessage="1" sqref="E158:E160 D325:D335 E267 E162 E278:E280 E284 E233 E185 D317 E252 F135 C153 C95 C224 F66:F67 H102 C148:C151 F137:F140 E210:E211 E188 E190 E200" xr:uid="{CC2EADDC-1BF2-4ABD-B7AF-4468FEC89C8A}">
      <formula1>$W$2:$W$3</formula1>
    </dataValidation>
    <dataValidation type="list" allowBlank="1" showInputMessage="1" showErrorMessage="1" sqref="E242" xr:uid="{F06E5354-A705-4F00-9733-98FD8DBDBB26}">
      <formula1>$AI$2:$AI$6</formula1>
    </dataValidation>
    <dataValidation type="list" allowBlank="1" showInputMessage="1" showErrorMessage="1" sqref="C269:C271" xr:uid="{4C770194-CD3A-4958-B616-ECD243527882}">
      <formula1>$AL$2:$AL$3</formula1>
    </dataValidation>
    <dataValidation type="list" allowBlank="1" showInputMessage="1" showErrorMessage="1" sqref="D269:D271" xr:uid="{0B943CC3-E0CC-4A82-AF05-E6C04F4DD711}">
      <formula1>$AM$2:$AM$3</formula1>
    </dataValidation>
    <dataValidation type="list" allowBlank="1" showInputMessage="1" showErrorMessage="1" sqref="G286:G292" xr:uid="{CC9C4B35-FBFE-49CD-9EAD-838A30ECC369}">
      <formula1>$AN$2:$AN$3</formula1>
    </dataValidation>
    <dataValidation type="list" allowBlank="1" showInputMessage="1" showErrorMessage="1" sqref="C4:D4" xr:uid="{8F9E8E67-CC54-48E3-96E7-5C46447665CD}">
      <formula1>$AG$2:$AG$6</formula1>
    </dataValidation>
    <dataValidation type="list" allowBlank="1" showInputMessage="1" showErrorMessage="1" sqref="C3:D3" xr:uid="{4682B101-B51C-48A3-9577-B3D708D154CA}">
      <formula1>$AE$2:$AE$8</formula1>
    </dataValidation>
    <dataValidation type="list" allowBlank="1" showInputMessage="1" showErrorMessage="1" sqref="D321" xr:uid="{377A7BC9-9D56-4C21-8C36-8C95A1B6DFA8}">
      <formula1>$AO$2:$AO$3</formula1>
    </dataValidation>
    <dataValidation type="list" allowBlank="1" showInputMessage="1" showErrorMessage="1" sqref="G3:I3" xr:uid="{BCD3C81B-301C-4C2D-9D1A-F309F7DAE78F}">
      <formula1>$AR$2:$AR$6</formula1>
    </dataValidation>
    <dataValidation type="list" allowBlank="1" showInputMessage="1" showErrorMessage="1" sqref="D324" xr:uid="{6610F1A2-4DB2-40F4-BA35-5B4F72B40AFB}">
      <formula1>$AP$2:$AP$3</formula1>
    </dataValidation>
    <dataValidation type="list" allowBlank="1" showInputMessage="1" showErrorMessage="1" sqref="D322:D323" xr:uid="{0A9870FE-0099-4C79-9CDA-D84F29292B16}">
      <formula1>$AQ$2:$AQ$8</formula1>
    </dataValidation>
    <dataValidation type="list" allowBlank="1" showInputMessage="1" showErrorMessage="1" sqref="F236:F241" xr:uid="{17ABE7DD-A40B-4B42-852D-B5742CA952C5}">
      <formula1>$AS$2:$AS$3</formula1>
    </dataValidation>
    <dataValidation type="list" allowBlank="1" showInputMessage="1" showErrorMessage="1" sqref="C94" xr:uid="{05CFF36F-829D-47FE-939F-601B6C216EF1}">
      <formula1>$AT$2:$AT$3</formula1>
    </dataValidation>
    <dataValidation type="list" allowBlank="1" showInputMessage="1" showErrorMessage="1" sqref="C99:E99" xr:uid="{81168875-2576-412F-BF13-A27D8FF48AC0}">
      <formula1>$AU$2:$AU$5</formula1>
    </dataValidation>
    <dataValidation type="list" allowBlank="1" showInputMessage="1" showErrorMessage="1" sqref="D227:D229" xr:uid="{E21A9422-8C62-498B-8423-16555C35A712}">
      <formula1>$AW$2:$AW$3</formula1>
    </dataValidation>
    <dataValidation type="list" allowBlank="1" showInputMessage="1" showErrorMessage="1" sqref="E227:E229" xr:uid="{887D5C0E-B042-4DF1-80EE-7C38D1285227}">
      <formula1>$AX$2:$AX$3</formula1>
    </dataValidation>
    <dataValidation type="list" allowBlank="1" showInputMessage="1" showErrorMessage="1" sqref="G104:H106" xr:uid="{E530F8A2-9D5F-43BB-B1C0-84A089E96124}">
      <formula1>$AZ$2:$AZ$4</formula1>
    </dataValidation>
    <dataValidation type="list" allowBlank="1" showInputMessage="1" showErrorMessage="1" sqref="C104:D106" xr:uid="{8F64D2F2-81EC-4E14-A3AE-AC890BCE08F9}">
      <formula1>$BB$2:$BB$10</formula1>
    </dataValidation>
    <dataValidation type="list" allowBlank="1" showInputMessage="1" showErrorMessage="1" sqref="F123" xr:uid="{4FFA1FAD-6331-4178-BDA5-272565174D13}">
      <formula1>$BD$2:$BD$4</formula1>
    </dataValidation>
    <dataValidation type="list" allowBlank="1" showInputMessage="1" showErrorMessage="1" sqref="G88:H90" xr:uid="{D013404B-433C-4018-9314-62DB9DBB5AD4}">
      <formula1>$AV$2:$AV$4</formula1>
    </dataValidation>
    <dataValidation type="list" allowBlank="1" showInputMessage="1" showErrorMessage="1" sqref="E163" xr:uid="{65BF5506-200B-4B7C-B934-A18ADFA6BB7F}">
      <formula1>$BE$2:$BE$5</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K297"/>
  <sheetViews>
    <sheetView zoomScale="60" zoomScaleNormal="60" workbookViewId="0">
      <selection activeCell="A2" sqref="A2"/>
    </sheetView>
  </sheetViews>
  <sheetFormatPr defaultRowHeight="15" x14ac:dyDescent="0.25"/>
  <cols>
    <col min="1" max="1" width="18.7109375" customWidth="1"/>
    <col min="2" max="2" width="25.140625" bestFit="1" customWidth="1"/>
    <col min="3" max="3" width="11.28515625" bestFit="1" customWidth="1"/>
    <col min="4" max="4" width="13.42578125" customWidth="1"/>
    <col min="5" max="5" width="10.5703125" bestFit="1" customWidth="1"/>
    <col min="6" max="6" width="13.42578125" bestFit="1" customWidth="1"/>
    <col min="7" max="7" width="34.140625" bestFit="1" customWidth="1"/>
    <col min="8" max="9" width="18" customWidth="1"/>
    <col min="10" max="10" width="18" style="33" customWidth="1"/>
    <col min="11" max="11" width="18" customWidth="1"/>
    <col min="12" max="12" width="18" style="48" customWidth="1"/>
    <col min="13" max="13" width="18" style="33" customWidth="1"/>
    <col min="14" max="14" width="18" customWidth="1"/>
    <col min="15" max="15" width="18" style="48" customWidth="1"/>
    <col min="16" max="16" width="18" style="33" customWidth="1"/>
    <col min="17" max="17" width="18" customWidth="1"/>
    <col min="18" max="18" width="18" style="48" customWidth="1"/>
    <col min="19" max="19" width="18" style="33" customWidth="1"/>
    <col min="20" max="20" width="18" customWidth="1"/>
    <col min="21" max="21" width="18" style="48" customWidth="1"/>
    <col min="22" max="22" width="18" style="33" customWidth="1"/>
    <col min="23" max="23" width="18" customWidth="1"/>
    <col min="24" max="24" width="18" style="48" customWidth="1"/>
    <col min="25" max="25" width="18" style="33" customWidth="1"/>
    <col min="26" max="26" width="18" customWidth="1"/>
    <col min="27" max="27" width="18" style="48" customWidth="1"/>
    <col min="28" max="38" width="18" style="33" customWidth="1"/>
    <col min="39" max="39" width="18" style="48" customWidth="1"/>
    <col min="40" max="41" width="18" style="33" customWidth="1"/>
    <col min="42" max="42" width="18" style="48" customWidth="1"/>
    <col min="43" max="44" width="18" style="33" customWidth="1"/>
    <col min="45" max="45" width="18" style="48" customWidth="1"/>
    <col min="46" max="47" width="18" style="33" customWidth="1"/>
    <col min="48" max="48" width="18" style="48" customWidth="1"/>
    <col min="49" max="65" width="18" style="33" customWidth="1"/>
    <col min="66" max="81" width="12.42578125" style="33" customWidth="1"/>
    <col min="82" max="97" width="9.140625" style="33"/>
    <col min="99" max="99" width="9.140625" style="33"/>
    <col min="101" max="101" width="9.140625" style="33"/>
    <col min="103" max="105" width="9.140625" style="33"/>
    <col min="108" max="108" width="9.140625" style="33"/>
    <col min="111" max="111" width="9.140625" style="33"/>
    <col min="114" max="116" width="9.140625" style="33"/>
    <col min="118" max="124" width="9.140625" style="33"/>
    <col min="126" max="128" width="9.140625" style="33"/>
    <col min="130" max="130" width="9.140625" style="33"/>
    <col min="131" max="131" width="9.85546875" bestFit="1" customWidth="1"/>
    <col min="132" max="132" width="11.28515625" style="33" bestFit="1" customWidth="1"/>
    <col min="133" max="134" width="11.28515625" style="33" customWidth="1"/>
    <col min="136" max="138" width="9.140625" style="33"/>
    <col min="139" max="139" width="11.7109375" bestFit="1" customWidth="1"/>
    <col min="140" max="140" width="13.28515625" style="33" bestFit="1" customWidth="1"/>
    <col min="142" max="142" width="10.7109375" style="33" bestFit="1" customWidth="1"/>
    <col min="143" max="143" width="12.42578125" bestFit="1" customWidth="1"/>
    <col min="144" max="144" width="13.85546875" style="33" bestFit="1" customWidth="1"/>
    <col min="145" max="145" width="14.42578125" bestFit="1" customWidth="1"/>
    <col min="146" max="146" width="15.7109375" style="33" bestFit="1" customWidth="1"/>
    <col min="147" max="147" width="14" bestFit="1" customWidth="1"/>
    <col min="148" max="148" width="14.85546875" style="33" bestFit="1" customWidth="1"/>
    <col min="149" max="150" width="14.85546875" style="33" customWidth="1"/>
    <col min="151" max="151" width="17.28515625" bestFit="1" customWidth="1"/>
    <col min="152" max="152" width="18.5703125" style="33" bestFit="1" customWidth="1"/>
    <col min="153" max="154" width="22.85546875" style="33" bestFit="1" customWidth="1"/>
    <col min="155" max="165" width="22.85546875" style="33" customWidth="1"/>
    <col min="166" max="166" width="18.140625" style="33" bestFit="1" customWidth="1"/>
    <col min="167" max="176" width="18.140625" style="33" customWidth="1"/>
    <col min="177" max="177" width="20" style="33" bestFit="1" customWidth="1"/>
    <col min="178" max="178" width="22.42578125" style="33" bestFit="1" customWidth="1"/>
    <col min="179" max="185" width="22.42578125" style="33" customWidth="1"/>
    <col min="186" max="187" width="14.5703125" style="33" customWidth="1"/>
    <col min="188" max="188" width="18" style="33" bestFit="1" customWidth="1"/>
    <col min="189" max="193" width="18" style="33" customWidth="1"/>
    <col min="194" max="194" width="18" bestFit="1" customWidth="1"/>
    <col min="195" max="195" width="15.140625" customWidth="1"/>
    <col min="196" max="196" width="10" bestFit="1" customWidth="1"/>
    <col min="197" max="197" width="44.85546875" bestFit="1" customWidth="1"/>
    <col min="198" max="198" width="44.85546875" customWidth="1"/>
    <col min="199" max="199" width="18.7109375" bestFit="1" customWidth="1"/>
    <col min="200" max="203" width="18.7109375" customWidth="1"/>
    <col min="204" max="204" width="12.42578125" bestFit="1" customWidth="1"/>
    <col min="205" max="209" width="11.42578125" customWidth="1"/>
    <col min="210" max="210" width="13.42578125" bestFit="1" customWidth="1"/>
    <col min="211" max="213" width="11.42578125" customWidth="1"/>
    <col min="214" max="214" width="14.7109375" bestFit="1" customWidth="1"/>
    <col min="215" max="215" width="12.140625" bestFit="1" customWidth="1"/>
    <col min="216" max="216" width="14.28515625" bestFit="1" customWidth="1"/>
    <col min="217" max="218" width="14.28515625" customWidth="1"/>
    <col min="219" max="222" width="14" customWidth="1"/>
    <col min="223" max="223" width="14.42578125" bestFit="1" customWidth="1"/>
    <col min="224" max="224" width="15.42578125" bestFit="1" customWidth="1"/>
    <col min="225" max="225" width="15.42578125" customWidth="1"/>
    <col min="226" max="226" width="15.7109375" bestFit="1" customWidth="1"/>
    <col min="227" max="242" width="15.7109375" customWidth="1"/>
    <col min="243" max="243" width="13.7109375" bestFit="1" customWidth="1"/>
    <col min="244" max="244" width="20.140625" bestFit="1" customWidth="1"/>
    <col min="245" max="255" width="16.7109375" customWidth="1"/>
    <col min="256" max="256" width="18.42578125" bestFit="1" customWidth="1"/>
    <col min="257" max="268" width="16.7109375" customWidth="1"/>
    <col min="269" max="269" width="18.140625" customWidth="1"/>
    <col min="270" max="273" width="16.7109375" customWidth="1"/>
    <col min="274" max="274" width="21.140625" bestFit="1" customWidth="1"/>
    <col min="275" max="278" width="16.7109375" customWidth="1"/>
    <col min="279" max="279" width="21.140625" bestFit="1" customWidth="1"/>
    <col min="280" max="283" width="16.7109375" customWidth="1"/>
    <col min="284" max="284" width="21.140625" bestFit="1" customWidth="1"/>
    <col min="285" max="288" width="16.7109375" customWidth="1"/>
    <col min="289" max="289" width="20.5703125" bestFit="1" customWidth="1"/>
    <col min="290" max="293" width="16.7109375" customWidth="1"/>
    <col min="294" max="294" width="21.140625" bestFit="1" customWidth="1"/>
    <col min="295" max="299" width="16.7109375" customWidth="1"/>
    <col min="300" max="300" width="17.140625" customWidth="1"/>
    <col min="301" max="407" width="16.7109375" customWidth="1"/>
    <col min="408" max="408" width="19.85546875" bestFit="1" customWidth="1"/>
    <col min="409" max="425" width="19.85546875" customWidth="1"/>
    <col min="426" max="427" width="16.7109375" customWidth="1"/>
    <col min="428" max="428" width="24" bestFit="1" customWidth="1"/>
    <col min="429" max="439" width="16.7109375" customWidth="1"/>
    <col min="440" max="454" width="19.140625" customWidth="1"/>
    <col min="455" max="474" width="15.42578125" customWidth="1"/>
    <col min="475" max="479" width="15.140625" customWidth="1"/>
    <col min="480" max="480" width="9.140625" customWidth="1"/>
  </cols>
  <sheetData>
    <row r="1" spans="1:479" s="36" customFormat="1" ht="12.75" x14ac:dyDescent="0.2">
      <c r="A1" s="36" t="s">
        <v>68</v>
      </c>
      <c r="B1" s="36" t="s">
        <v>69</v>
      </c>
      <c r="C1" s="36" t="s">
        <v>70</v>
      </c>
      <c r="D1" s="36" t="s">
        <v>71</v>
      </c>
      <c r="E1" s="36" t="s">
        <v>236</v>
      </c>
      <c r="F1" s="36" t="s">
        <v>72</v>
      </c>
      <c r="G1" s="36" t="s">
        <v>73</v>
      </c>
      <c r="H1" s="36" t="s">
        <v>147</v>
      </c>
      <c r="I1" s="36" t="s">
        <v>148</v>
      </c>
      <c r="J1" s="37" t="s">
        <v>149</v>
      </c>
      <c r="K1" s="36" t="s">
        <v>150</v>
      </c>
      <c r="L1" s="46" t="s">
        <v>151</v>
      </c>
      <c r="M1" s="36" t="s">
        <v>152</v>
      </c>
      <c r="N1" s="36" t="s">
        <v>153</v>
      </c>
      <c r="O1" s="46" t="s">
        <v>154</v>
      </c>
      <c r="P1" s="36" t="s">
        <v>155</v>
      </c>
      <c r="Q1" s="36" t="s">
        <v>156</v>
      </c>
      <c r="R1" s="46" t="s">
        <v>157</v>
      </c>
      <c r="S1" s="36" t="s">
        <v>158</v>
      </c>
      <c r="T1" s="36" t="s">
        <v>159</v>
      </c>
      <c r="U1" s="46" t="s">
        <v>160</v>
      </c>
      <c r="V1" s="36" t="s">
        <v>161</v>
      </c>
      <c r="W1" s="36" t="s">
        <v>162</v>
      </c>
      <c r="X1" s="46" t="s">
        <v>163</v>
      </c>
      <c r="Y1" s="36" t="s">
        <v>164</v>
      </c>
      <c r="Z1" s="36" t="s">
        <v>165</v>
      </c>
      <c r="AA1" s="46" t="s">
        <v>166</v>
      </c>
      <c r="AB1" s="36" t="s">
        <v>167</v>
      </c>
      <c r="AC1" s="36" t="s">
        <v>168</v>
      </c>
      <c r="AD1" s="36" t="s">
        <v>169</v>
      </c>
      <c r="AE1" s="37" t="s">
        <v>170</v>
      </c>
      <c r="AF1" s="36" t="s">
        <v>171</v>
      </c>
      <c r="AG1" s="36" t="s">
        <v>172</v>
      </c>
      <c r="AH1" s="37" t="s">
        <v>173</v>
      </c>
      <c r="AI1" s="36" t="s">
        <v>174</v>
      </c>
      <c r="AJ1" s="36" t="s">
        <v>175</v>
      </c>
      <c r="AK1" s="37" t="s">
        <v>176</v>
      </c>
      <c r="AL1" s="36" t="s">
        <v>177</v>
      </c>
      <c r="AM1" s="46" t="s">
        <v>178</v>
      </c>
      <c r="AN1" s="36" t="s">
        <v>179</v>
      </c>
      <c r="AO1" s="36" t="s">
        <v>180</v>
      </c>
      <c r="AP1" s="46" t="s">
        <v>181</v>
      </c>
      <c r="AQ1" s="36" t="s">
        <v>182</v>
      </c>
      <c r="AR1" s="36" t="s">
        <v>183</v>
      </c>
      <c r="AS1" s="46" t="s">
        <v>184</v>
      </c>
      <c r="AT1" s="36" t="s">
        <v>185</v>
      </c>
      <c r="AU1" s="36" t="s">
        <v>186</v>
      </c>
      <c r="AV1" s="46" t="s">
        <v>187</v>
      </c>
      <c r="AW1" s="36" t="s">
        <v>188</v>
      </c>
      <c r="AX1" s="36" t="s">
        <v>295</v>
      </c>
      <c r="AY1" s="36" t="s">
        <v>296</v>
      </c>
      <c r="AZ1" s="36" t="s">
        <v>297</v>
      </c>
      <c r="BA1" s="36" t="s">
        <v>298</v>
      </c>
      <c r="BB1" s="36" t="s">
        <v>299</v>
      </c>
      <c r="BC1" s="36" t="s">
        <v>300</v>
      </c>
      <c r="BD1" s="36" t="s">
        <v>301</v>
      </c>
      <c r="BE1" s="36" t="s">
        <v>302</v>
      </c>
      <c r="BF1" s="36" t="s">
        <v>303</v>
      </c>
      <c r="BG1" s="36" t="s">
        <v>304</v>
      </c>
      <c r="BH1" s="36" t="s">
        <v>305</v>
      </c>
      <c r="BI1" s="36" t="s">
        <v>306</v>
      </c>
      <c r="BJ1" s="36" t="s">
        <v>307</v>
      </c>
      <c r="BK1" s="36" t="s">
        <v>308</v>
      </c>
      <c r="BL1" s="36" t="s">
        <v>309</v>
      </c>
      <c r="BM1" s="36" t="s">
        <v>310</v>
      </c>
      <c r="BN1" s="36" t="s">
        <v>746</v>
      </c>
      <c r="BO1" s="36" t="s">
        <v>747</v>
      </c>
      <c r="BP1" s="36" t="s">
        <v>748</v>
      </c>
      <c r="BQ1" s="36" t="s">
        <v>749</v>
      </c>
      <c r="BR1" s="36" t="s">
        <v>750</v>
      </c>
      <c r="BS1" s="36" t="s">
        <v>751</v>
      </c>
      <c r="BT1" s="36" t="s">
        <v>752</v>
      </c>
      <c r="BU1" s="36" t="s">
        <v>753</v>
      </c>
      <c r="BV1" s="37" t="s">
        <v>754</v>
      </c>
      <c r="BW1" s="37" t="s">
        <v>755</v>
      </c>
      <c r="BX1" s="37" t="s">
        <v>756</v>
      </c>
      <c r="BY1" s="37" t="s">
        <v>757</v>
      </c>
      <c r="BZ1" s="37" t="s">
        <v>758</v>
      </c>
      <c r="CA1" s="37" t="s">
        <v>759</v>
      </c>
      <c r="CB1" s="37" t="s">
        <v>760</v>
      </c>
      <c r="CC1" s="36" t="s">
        <v>761</v>
      </c>
      <c r="CD1" s="37" t="s">
        <v>189</v>
      </c>
      <c r="CE1" s="37" t="s">
        <v>190</v>
      </c>
      <c r="CF1" s="37" t="s">
        <v>191</v>
      </c>
      <c r="CG1" s="37" t="s">
        <v>192</v>
      </c>
      <c r="CH1" s="37" t="s">
        <v>193</v>
      </c>
      <c r="CI1" s="37" t="s">
        <v>194</v>
      </c>
      <c r="CJ1" s="37" t="s">
        <v>195</v>
      </c>
      <c r="CK1" s="37" t="s">
        <v>196</v>
      </c>
      <c r="CL1" s="37" t="s">
        <v>197</v>
      </c>
      <c r="CM1" s="37" t="s">
        <v>198</v>
      </c>
      <c r="CN1" s="37" t="s">
        <v>199</v>
      </c>
      <c r="CO1" s="37" t="s">
        <v>200</v>
      </c>
      <c r="CP1" s="37" t="s">
        <v>201</v>
      </c>
      <c r="CQ1" s="37" t="s">
        <v>202</v>
      </c>
      <c r="CR1" s="37" t="s">
        <v>203</v>
      </c>
      <c r="CS1" s="37" t="s">
        <v>204</v>
      </c>
      <c r="CT1" s="36" t="s">
        <v>76</v>
      </c>
      <c r="CU1" s="37" t="s">
        <v>77</v>
      </c>
      <c r="CV1" s="36" t="s">
        <v>74</v>
      </c>
      <c r="CW1" s="37" t="s">
        <v>75</v>
      </c>
      <c r="CX1" s="36" t="s">
        <v>780</v>
      </c>
      <c r="CY1" s="37" t="s">
        <v>781</v>
      </c>
      <c r="CZ1" s="37" t="s">
        <v>859</v>
      </c>
      <c r="DA1" s="37" t="s">
        <v>860</v>
      </c>
      <c r="DB1" s="36" t="s">
        <v>424</v>
      </c>
      <c r="DC1" s="36" t="s">
        <v>425</v>
      </c>
      <c r="DD1" s="37" t="s">
        <v>426</v>
      </c>
      <c r="DE1" s="36" t="s">
        <v>427</v>
      </c>
      <c r="DF1" s="36" t="s">
        <v>429</v>
      </c>
      <c r="DG1" s="36" t="s">
        <v>430</v>
      </c>
      <c r="DH1" s="36" t="s">
        <v>428</v>
      </c>
      <c r="DI1" s="36" t="s">
        <v>431</v>
      </c>
      <c r="DJ1" s="36" t="s">
        <v>432</v>
      </c>
      <c r="DK1" s="36" t="s">
        <v>861</v>
      </c>
      <c r="DL1" s="36" t="s">
        <v>862</v>
      </c>
      <c r="DM1" s="36" t="s">
        <v>707</v>
      </c>
      <c r="DN1" s="37" t="s">
        <v>708</v>
      </c>
      <c r="DO1" s="36" t="s">
        <v>709</v>
      </c>
      <c r="DP1" s="37" t="s">
        <v>710</v>
      </c>
      <c r="DQ1" s="37" t="s">
        <v>711</v>
      </c>
      <c r="DR1" s="37" t="s">
        <v>712</v>
      </c>
      <c r="DS1" s="37" t="s">
        <v>713</v>
      </c>
      <c r="DT1" s="37" t="s">
        <v>714</v>
      </c>
      <c r="DU1" s="36" t="s">
        <v>78</v>
      </c>
      <c r="DV1" s="36" t="s">
        <v>79</v>
      </c>
      <c r="DW1" s="36" t="s">
        <v>205</v>
      </c>
      <c r="DX1" s="36" t="s">
        <v>206</v>
      </c>
      <c r="DY1" s="36" t="s">
        <v>80</v>
      </c>
      <c r="DZ1" s="36" t="s">
        <v>81</v>
      </c>
      <c r="EA1" s="36" t="s">
        <v>82</v>
      </c>
      <c r="EB1" s="37" t="s">
        <v>83</v>
      </c>
      <c r="EC1" s="37" t="s">
        <v>703</v>
      </c>
      <c r="ED1" s="37" t="s">
        <v>704</v>
      </c>
      <c r="EE1" s="36" t="s">
        <v>513</v>
      </c>
      <c r="EF1" s="37" t="s">
        <v>514</v>
      </c>
      <c r="EG1" s="37" t="s">
        <v>516</v>
      </c>
      <c r="EH1" s="37" t="s">
        <v>517</v>
      </c>
      <c r="EI1" s="36" t="s">
        <v>84</v>
      </c>
      <c r="EJ1" s="37" t="s">
        <v>85</v>
      </c>
      <c r="EK1" s="36" t="s">
        <v>86</v>
      </c>
      <c r="EL1" s="37" t="s">
        <v>87</v>
      </c>
      <c r="EM1" s="36" t="s">
        <v>88</v>
      </c>
      <c r="EN1" s="36" t="s">
        <v>89</v>
      </c>
      <c r="EO1" s="36" t="s">
        <v>91</v>
      </c>
      <c r="EP1" s="36" t="s">
        <v>90</v>
      </c>
      <c r="EQ1" s="36" t="s">
        <v>92</v>
      </c>
      <c r="ER1" s="36" t="s">
        <v>93</v>
      </c>
      <c r="ES1" s="36" t="s">
        <v>348</v>
      </c>
      <c r="ET1" s="36" t="s">
        <v>349</v>
      </c>
      <c r="EU1" s="36" t="s">
        <v>350</v>
      </c>
      <c r="EV1" s="36" t="s">
        <v>351</v>
      </c>
      <c r="EW1" s="36" t="s">
        <v>352</v>
      </c>
      <c r="EX1" s="36" t="s">
        <v>353</v>
      </c>
      <c r="EY1" s="36" t="s">
        <v>354</v>
      </c>
      <c r="EZ1" s="36" t="s">
        <v>355</v>
      </c>
      <c r="FA1" s="36" t="s">
        <v>356</v>
      </c>
      <c r="FB1" s="36" t="s">
        <v>782</v>
      </c>
      <c r="FC1" s="36" t="s">
        <v>783</v>
      </c>
      <c r="FD1" s="36" t="s">
        <v>784</v>
      </c>
      <c r="FE1" s="36" t="s">
        <v>785</v>
      </c>
      <c r="FF1" s="36" t="s">
        <v>786</v>
      </c>
      <c r="FG1" s="36" t="s">
        <v>787</v>
      </c>
      <c r="FH1" s="36" t="s">
        <v>788</v>
      </c>
      <c r="FI1" s="36" t="s">
        <v>789</v>
      </c>
      <c r="FJ1" s="36" t="s">
        <v>829</v>
      </c>
      <c r="FK1" s="36" t="s">
        <v>830</v>
      </c>
      <c r="FL1" s="36" t="s">
        <v>831</v>
      </c>
      <c r="FM1" s="36" t="s">
        <v>832</v>
      </c>
      <c r="FN1" s="36" t="s">
        <v>833</v>
      </c>
      <c r="FO1" s="36" t="s">
        <v>834</v>
      </c>
      <c r="FP1" s="36" t="s">
        <v>835</v>
      </c>
      <c r="FQ1" s="36" t="s">
        <v>836</v>
      </c>
      <c r="FR1" s="36" t="s">
        <v>837</v>
      </c>
      <c r="FS1" s="36" t="s">
        <v>838</v>
      </c>
      <c r="FT1" s="36" t="s">
        <v>839</v>
      </c>
      <c r="FU1" s="36" t="s">
        <v>840</v>
      </c>
      <c r="FV1" s="36" t="s">
        <v>841</v>
      </c>
      <c r="FW1" s="36" t="s">
        <v>519</v>
      </c>
      <c r="FX1" s="36" t="s">
        <v>241</v>
      </c>
      <c r="FY1" s="36" t="s">
        <v>242</v>
      </c>
      <c r="FZ1" s="36" t="s">
        <v>243</v>
      </c>
      <c r="GA1" s="36" t="s">
        <v>244</v>
      </c>
      <c r="GB1" s="36" t="s">
        <v>520</v>
      </c>
      <c r="GC1" s="36" t="s">
        <v>245</v>
      </c>
      <c r="GD1" s="36" t="s">
        <v>246</v>
      </c>
      <c r="GE1" s="36" t="s">
        <v>247</v>
      </c>
      <c r="GF1" s="36" t="s">
        <v>248</v>
      </c>
      <c r="GG1" s="36" t="s">
        <v>854</v>
      </c>
      <c r="GH1" s="36" t="s">
        <v>508</v>
      </c>
      <c r="GI1" s="36" t="s">
        <v>509</v>
      </c>
      <c r="GJ1" s="36" t="s">
        <v>510</v>
      </c>
      <c r="GK1" s="36" t="s">
        <v>511</v>
      </c>
      <c r="GL1" s="36" t="s">
        <v>276</v>
      </c>
      <c r="GM1" s="36" t="s">
        <v>852</v>
      </c>
      <c r="GN1" s="36" t="s">
        <v>851</v>
      </c>
      <c r="GO1" s="36" t="s">
        <v>853</v>
      </c>
      <c r="GP1" s="36" t="s">
        <v>858</v>
      </c>
      <c r="GQ1" s="36" t="s">
        <v>734</v>
      </c>
      <c r="GR1" s="36" t="s">
        <v>736</v>
      </c>
      <c r="GS1" s="36" t="s">
        <v>735</v>
      </c>
      <c r="GT1" s="36" t="s">
        <v>737</v>
      </c>
      <c r="GU1" s="36" t="s">
        <v>738</v>
      </c>
      <c r="GV1" s="36" t="s">
        <v>894</v>
      </c>
      <c r="GW1" s="38" t="s">
        <v>895</v>
      </c>
      <c r="GX1" s="38" t="s">
        <v>896</v>
      </c>
      <c r="GY1" s="38" t="s">
        <v>897</v>
      </c>
      <c r="GZ1" s="38" t="s">
        <v>898</v>
      </c>
      <c r="HA1" s="38" t="s">
        <v>899</v>
      </c>
      <c r="HB1" s="36" t="s">
        <v>94</v>
      </c>
      <c r="HC1" s="36" t="s">
        <v>95</v>
      </c>
      <c r="HD1" s="36" t="s">
        <v>96</v>
      </c>
      <c r="HE1" s="36" t="s">
        <v>97</v>
      </c>
      <c r="HF1" s="36" t="s">
        <v>98</v>
      </c>
      <c r="HG1" s="36" t="s">
        <v>99</v>
      </c>
      <c r="HH1" s="36" t="s">
        <v>906</v>
      </c>
      <c r="HI1" s="36" t="s">
        <v>907</v>
      </c>
      <c r="HJ1" s="36" t="s">
        <v>908</v>
      </c>
      <c r="HK1" s="36" t="s">
        <v>100</v>
      </c>
      <c r="HL1" s="36" t="s">
        <v>101</v>
      </c>
      <c r="HM1" s="36" t="s">
        <v>357</v>
      </c>
      <c r="HN1" s="36" t="s">
        <v>359</v>
      </c>
      <c r="HO1" s="36" t="s">
        <v>102</v>
      </c>
      <c r="HP1" s="36" t="s">
        <v>103</v>
      </c>
      <c r="HQ1" s="36" t="s">
        <v>930</v>
      </c>
      <c r="HR1" s="36" t="s">
        <v>313</v>
      </c>
      <c r="HS1" s="36" t="s">
        <v>314</v>
      </c>
      <c r="HT1" s="36" t="s">
        <v>912</v>
      </c>
      <c r="HU1" s="36" t="s">
        <v>913</v>
      </c>
      <c r="HV1" s="36" t="s">
        <v>914</v>
      </c>
      <c r="HW1" s="36" t="s">
        <v>915</v>
      </c>
      <c r="HX1" s="36" t="s">
        <v>916</v>
      </c>
      <c r="HY1" s="36" t="s">
        <v>917</v>
      </c>
      <c r="HZ1" s="36" t="s">
        <v>919</v>
      </c>
      <c r="IA1" s="36" t="s">
        <v>920</v>
      </c>
      <c r="IB1" s="36" t="s">
        <v>921</v>
      </c>
      <c r="IC1" s="36" t="s">
        <v>922</v>
      </c>
      <c r="ID1" s="36" t="s">
        <v>923</v>
      </c>
      <c r="IE1" s="36" t="s">
        <v>924</v>
      </c>
      <c r="IF1" s="36" t="s">
        <v>360</v>
      </c>
      <c r="IG1" s="36" t="s">
        <v>361</v>
      </c>
      <c r="IH1" s="36" t="s">
        <v>512</v>
      </c>
      <c r="II1" s="36" t="s">
        <v>405</v>
      </c>
      <c r="IJ1" s="36" t="s">
        <v>406</v>
      </c>
      <c r="IK1" s="36" t="s">
        <v>470</v>
      </c>
      <c r="IL1" s="36" t="s">
        <v>928</v>
      </c>
      <c r="IM1" s="36" t="s">
        <v>471</v>
      </c>
      <c r="IN1" s="36" t="s">
        <v>472</v>
      </c>
      <c r="IO1" s="36" t="s">
        <v>473</v>
      </c>
      <c r="IP1" s="36" t="s">
        <v>474</v>
      </c>
      <c r="IQ1" s="36" t="s">
        <v>475</v>
      </c>
      <c r="IR1" s="36" t="s">
        <v>476</v>
      </c>
      <c r="IS1" s="36" t="s">
        <v>477</v>
      </c>
      <c r="IT1" s="36" t="s">
        <v>478</v>
      </c>
      <c r="IU1" s="36" t="s">
        <v>479</v>
      </c>
      <c r="IV1" s="36" t="s">
        <v>865</v>
      </c>
      <c r="IW1" s="36" t="s">
        <v>801</v>
      </c>
      <c r="IX1" s="36" t="s">
        <v>802</v>
      </c>
      <c r="IY1" s="36" t="s">
        <v>803</v>
      </c>
      <c r="IZ1" s="36" t="s">
        <v>804</v>
      </c>
      <c r="JA1" s="36" t="s">
        <v>805</v>
      </c>
      <c r="JB1" s="36" t="s">
        <v>806</v>
      </c>
      <c r="JC1" s="36" t="s">
        <v>807</v>
      </c>
      <c r="JD1" s="36" t="s">
        <v>808</v>
      </c>
      <c r="JE1" s="36" t="s">
        <v>809</v>
      </c>
      <c r="JF1" s="36" t="s">
        <v>491</v>
      </c>
      <c r="JG1" s="36" t="s">
        <v>603</v>
      </c>
      <c r="JH1" s="36" t="s">
        <v>604</v>
      </c>
      <c r="JI1" s="36" t="s">
        <v>721</v>
      </c>
      <c r="JJ1" s="36" t="s">
        <v>605</v>
      </c>
      <c r="JK1" s="36" t="s">
        <v>867</v>
      </c>
      <c r="JL1" s="36" t="s">
        <v>606</v>
      </c>
      <c r="JM1" s="36" t="s">
        <v>607</v>
      </c>
      <c r="JN1" s="36" t="s">
        <v>722</v>
      </c>
      <c r="JO1" s="36" t="s">
        <v>608</v>
      </c>
      <c r="JP1" s="36" t="s">
        <v>868</v>
      </c>
      <c r="JQ1" s="36" t="s">
        <v>609</v>
      </c>
      <c r="JR1" s="36" t="s">
        <v>610</v>
      </c>
      <c r="JS1" s="36" t="s">
        <v>723</v>
      </c>
      <c r="JT1" s="36" t="s">
        <v>611</v>
      </c>
      <c r="JU1" s="36" t="s">
        <v>869</v>
      </c>
      <c r="JV1" s="36" t="s">
        <v>612</v>
      </c>
      <c r="JW1" s="36" t="s">
        <v>613</v>
      </c>
      <c r="JX1" s="36" t="s">
        <v>724</v>
      </c>
      <c r="JY1" s="36" t="s">
        <v>614</v>
      </c>
      <c r="JZ1" s="36" t="s">
        <v>870</v>
      </c>
      <c r="KA1" s="36" t="s">
        <v>615</v>
      </c>
      <c r="KB1" s="36" t="s">
        <v>616</v>
      </c>
      <c r="KC1" s="36" t="s">
        <v>725</v>
      </c>
      <c r="KD1" s="36" t="s">
        <v>617</v>
      </c>
      <c r="KE1" s="36" t="s">
        <v>871</v>
      </c>
      <c r="KF1" s="36" t="s">
        <v>618</v>
      </c>
      <c r="KG1" s="36" t="s">
        <v>619</v>
      </c>
      <c r="KH1" s="36" t="s">
        <v>726</v>
      </c>
      <c r="KI1" s="36" t="s">
        <v>365</v>
      </c>
      <c r="KJ1" s="36" t="s">
        <v>872</v>
      </c>
      <c r="KK1" s="36" t="s">
        <v>366</v>
      </c>
      <c r="KL1" s="36" t="s">
        <v>367</v>
      </c>
      <c r="KM1" s="36" t="s">
        <v>727</v>
      </c>
      <c r="KN1" s="36" t="s">
        <v>728</v>
      </c>
      <c r="KO1" s="36" t="s">
        <v>448</v>
      </c>
      <c r="KP1" s="36" t="s">
        <v>449</v>
      </c>
      <c r="KQ1" s="36" t="s">
        <v>524</v>
      </c>
      <c r="KR1" s="36" t="s">
        <v>525</v>
      </c>
      <c r="KS1" s="36" t="s">
        <v>526</v>
      </c>
      <c r="KT1" s="36" t="s">
        <v>527</v>
      </c>
      <c r="KU1" s="36" t="s">
        <v>528</v>
      </c>
      <c r="KV1" s="36" t="s">
        <v>529</v>
      </c>
      <c r="KW1" s="36" t="s">
        <v>530</v>
      </c>
      <c r="KX1" s="36" t="s">
        <v>531</v>
      </c>
      <c r="KY1" s="36" t="s">
        <v>532</v>
      </c>
      <c r="KZ1" s="36" t="s">
        <v>533</v>
      </c>
      <c r="LA1" s="36" t="s">
        <v>534</v>
      </c>
      <c r="LB1" s="36" t="s">
        <v>535</v>
      </c>
      <c r="LC1" s="36" t="s">
        <v>536</v>
      </c>
      <c r="LD1" s="36" t="s">
        <v>537</v>
      </c>
      <c r="LE1" s="36" t="s">
        <v>538</v>
      </c>
      <c r="LF1" s="36" t="s">
        <v>539</v>
      </c>
      <c r="LG1" s="36" t="s">
        <v>540</v>
      </c>
      <c r="LH1" s="36" t="s">
        <v>541</v>
      </c>
      <c r="LI1" s="36" t="s">
        <v>542</v>
      </c>
      <c r="LJ1" s="36" t="s">
        <v>543</v>
      </c>
      <c r="LK1" s="36" t="s">
        <v>544</v>
      </c>
      <c r="LL1" s="36" t="s">
        <v>545</v>
      </c>
      <c r="LM1" s="36" t="s">
        <v>546</v>
      </c>
      <c r="LN1" s="36" t="s">
        <v>547</v>
      </c>
      <c r="LO1" s="36" t="s">
        <v>545</v>
      </c>
      <c r="LP1" s="36" t="s">
        <v>548</v>
      </c>
      <c r="LQ1" s="36" t="s">
        <v>549</v>
      </c>
      <c r="LR1" s="36" t="s">
        <v>550</v>
      </c>
      <c r="LS1" s="36" t="s">
        <v>551</v>
      </c>
      <c r="LT1" s="36" t="s">
        <v>552</v>
      </c>
      <c r="LU1" s="36" t="s">
        <v>553</v>
      </c>
      <c r="LV1" s="36" t="s">
        <v>554</v>
      </c>
      <c r="LW1" s="36" t="s">
        <v>552</v>
      </c>
      <c r="LX1" s="36" t="s">
        <v>555</v>
      </c>
      <c r="LY1" s="36" t="s">
        <v>556</v>
      </c>
      <c r="LZ1" s="36" t="s">
        <v>557</v>
      </c>
      <c r="MA1" s="36" t="s">
        <v>558</v>
      </c>
      <c r="MB1" s="36" t="s">
        <v>559</v>
      </c>
      <c r="MC1" s="36" t="s">
        <v>560</v>
      </c>
      <c r="MD1" s="36" t="s">
        <v>561</v>
      </c>
      <c r="ME1" s="36" t="s">
        <v>559</v>
      </c>
      <c r="MF1" s="36" t="s">
        <v>450</v>
      </c>
      <c r="MG1" s="36" t="s">
        <v>451</v>
      </c>
      <c r="MH1" s="36" t="s">
        <v>452</v>
      </c>
      <c r="MI1" s="36" t="s">
        <v>456</v>
      </c>
      <c r="MJ1" s="36" t="s">
        <v>453</v>
      </c>
      <c r="MK1" s="36" t="s">
        <v>454</v>
      </c>
      <c r="ML1" s="36" t="s">
        <v>455</v>
      </c>
      <c r="MM1" s="36" t="s">
        <v>457</v>
      </c>
      <c r="MN1" s="36" t="s">
        <v>458</v>
      </c>
      <c r="MO1" s="36" t="s">
        <v>459</v>
      </c>
      <c r="MP1" s="36" t="s">
        <v>371</v>
      </c>
      <c r="MQ1" s="36" t="s">
        <v>372</v>
      </c>
      <c r="MR1" s="36" t="s">
        <v>373</v>
      </c>
      <c r="MS1" s="36" t="s">
        <v>374</v>
      </c>
      <c r="MT1" s="36" t="s">
        <v>375</v>
      </c>
      <c r="MU1" s="36" t="s">
        <v>505</v>
      </c>
      <c r="MV1" s="36" t="s">
        <v>506</v>
      </c>
      <c r="MW1" s="36" t="s">
        <v>376</v>
      </c>
      <c r="MX1" s="36" t="s">
        <v>492</v>
      </c>
      <c r="MY1" s="36" t="s">
        <v>382</v>
      </c>
      <c r="MZ1" s="36" t="s">
        <v>377</v>
      </c>
      <c r="NA1" s="36" t="s">
        <v>378</v>
      </c>
      <c r="NB1" s="36" t="s">
        <v>493</v>
      </c>
      <c r="NC1" s="36" t="s">
        <v>381</v>
      </c>
      <c r="ND1" s="36" t="s">
        <v>379</v>
      </c>
      <c r="NE1" s="36" t="s">
        <v>383</v>
      </c>
      <c r="NF1" s="36" t="s">
        <v>494</v>
      </c>
      <c r="NG1" s="36" t="s">
        <v>384</v>
      </c>
      <c r="NH1" s="36" t="s">
        <v>385</v>
      </c>
      <c r="NI1" s="36" t="s">
        <v>386</v>
      </c>
      <c r="NJ1" s="36" t="s">
        <v>495</v>
      </c>
      <c r="NK1" s="36" t="s">
        <v>387</v>
      </c>
      <c r="NL1" s="36" t="s">
        <v>388</v>
      </c>
      <c r="NM1" s="36" t="s">
        <v>389</v>
      </c>
      <c r="NN1" s="36" t="s">
        <v>496</v>
      </c>
      <c r="NO1" s="36" t="s">
        <v>390</v>
      </c>
      <c r="NP1" s="36" t="s">
        <v>391</v>
      </c>
      <c r="NQ1" s="36" t="s">
        <v>391</v>
      </c>
      <c r="NR1" s="36" t="s">
        <v>497</v>
      </c>
      <c r="NS1" s="36" t="s">
        <v>393</v>
      </c>
      <c r="NT1" s="36" t="s">
        <v>394</v>
      </c>
      <c r="NU1" s="36" t="s">
        <v>395</v>
      </c>
      <c r="NV1" s="36" t="s">
        <v>498</v>
      </c>
      <c r="NW1" s="36" t="s">
        <v>396</v>
      </c>
      <c r="NX1" s="36" t="s">
        <v>398</v>
      </c>
      <c r="NY1" s="36" t="s">
        <v>399</v>
      </c>
      <c r="NZ1" s="36" t="s">
        <v>499</v>
      </c>
      <c r="OA1" s="36" t="s">
        <v>400</v>
      </c>
      <c r="OB1" s="36" t="s">
        <v>279</v>
      </c>
      <c r="OC1" s="36" t="s">
        <v>281</v>
      </c>
      <c r="OD1" s="36" t="s">
        <v>280</v>
      </c>
      <c r="OE1" s="36" t="s">
        <v>280</v>
      </c>
      <c r="OF1" s="36" t="s">
        <v>207</v>
      </c>
      <c r="OG1" s="36" t="s">
        <v>208</v>
      </c>
      <c r="OH1" s="36" t="s">
        <v>209</v>
      </c>
      <c r="OI1" s="36" t="s">
        <v>210</v>
      </c>
      <c r="OJ1" s="36" t="s">
        <v>211</v>
      </c>
      <c r="OK1" s="36" t="s">
        <v>212</v>
      </c>
      <c r="OL1" s="36" t="s">
        <v>213</v>
      </c>
      <c r="OM1" s="36" t="s">
        <v>214</v>
      </c>
      <c r="ON1" s="36" t="s">
        <v>215</v>
      </c>
      <c r="OO1" s="36" t="s">
        <v>216</v>
      </c>
      <c r="OP1" s="36" t="s">
        <v>410</v>
      </c>
      <c r="OQ1" s="36" t="s">
        <v>409</v>
      </c>
      <c r="OR1" s="36" t="s">
        <v>490</v>
      </c>
      <c r="OS1" s="36" t="s">
        <v>642</v>
      </c>
      <c r="OT1" s="36" t="s">
        <v>663</v>
      </c>
      <c r="OU1" s="36" t="s">
        <v>673</v>
      </c>
      <c r="OV1" s="36" t="s">
        <v>662</v>
      </c>
      <c r="OW1" s="36" t="s">
        <v>674</v>
      </c>
      <c r="OX1" s="36" t="s">
        <v>643</v>
      </c>
      <c r="OY1" s="36" t="s">
        <v>644</v>
      </c>
      <c r="OZ1" s="36" t="s">
        <v>646</v>
      </c>
      <c r="PA1" s="36" t="s">
        <v>645</v>
      </c>
      <c r="PB1" s="36" t="s">
        <v>647</v>
      </c>
      <c r="PC1" s="36" t="s">
        <v>648</v>
      </c>
      <c r="PD1" s="36" t="s">
        <v>649</v>
      </c>
      <c r="PE1" s="36" t="s">
        <v>650</v>
      </c>
      <c r="PF1" s="36" t="s">
        <v>651</v>
      </c>
      <c r="PG1" s="36" t="s">
        <v>652</v>
      </c>
      <c r="PH1" s="36" t="s">
        <v>653</v>
      </c>
      <c r="PI1" s="36" t="s">
        <v>654</v>
      </c>
      <c r="PJ1" s="36" t="s">
        <v>566</v>
      </c>
      <c r="PK1" s="36" t="s">
        <v>567</v>
      </c>
      <c r="PL1" s="36" t="s">
        <v>568</v>
      </c>
      <c r="PM1" s="36" t="s">
        <v>569</v>
      </c>
      <c r="PN1" s="36" t="s">
        <v>570</v>
      </c>
      <c r="PO1" s="36" t="s">
        <v>571</v>
      </c>
      <c r="PP1" s="36" t="s">
        <v>572</v>
      </c>
      <c r="PQ1" s="36" t="s">
        <v>573</v>
      </c>
      <c r="PR1" s="36" t="s">
        <v>574</v>
      </c>
      <c r="PS1" s="36" t="s">
        <v>575</v>
      </c>
      <c r="PT1" s="36" t="s">
        <v>576</v>
      </c>
      <c r="PU1" s="36" t="s">
        <v>577</v>
      </c>
      <c r="PV1" s="36" t="s">
        <v>578</v>
      </c>
      <c r="PW1" s="36" t="s">
        <v>579</v>
      </c>
      <c r="PX1" s="36" t="s">
        <v>580</v>
      </c>
      <c r="PY1" s="36" t="s">
        <v>581</v>
      </c>
      <c r="PZ1" s="36" t="s">
        <v>582</v>
      </c>
      <c r="QA1" s="36" t="s">
        <v>583</v>
      </c>
      <c r="QB1" s="36" t="s">
        <v>584</v>
      </c>
      <c r="QC1" s="36" t="s">
        <v>585</v>
      </c>
      <c r="QD1" s="36" t="s">
        <v>586</v>
      </c>
      <c r="QE1" s="36" t="s">
        <v>587</v>
      </c>
      <c r="QF1" s="36" t="s">
        <v>588</v>
      </c>
      <c r="QG1" s="36" t="s">
        <v>589</v>
      </c>
      <c r="QH1" s="36" t="s">
        <v>590</v>
      </c>
      <c r="QI1" s="36" t="s">
        <v>591</v>
      </c>
      <c r="QJ1" s="36" t="s">
        <v>592</v>
      </c>
      <c r="QK1" s="36" t="s">
        <v>593</v>
      </c>
      <c r="QL1" s="36" t="s">
        <v>594</v>
      </c>
      <c r="QM1" s="36" t="s">
        <v>595</v>
      </c>
      <c r="QN1" s="36" t="s">
        <v>411</v>
      </c>
      <c r="QO1" s="36" t="s">
        <v>104</v>
      </c>
      <c r="QP1" s="36" t="s">
        <v>412</v>
      </c>
      <c r="QQ1" s="36" t="s">
        <v>105</v>
      </c>
      <c r="QR1" s="36" t="s">
        <v>413</v>
      </c>
      <c r="QS1" s="36" t="s">
        <v>106</v>
      </c>
      <c r="QT1" s="36" t="s">
        <v>414</v>
      </c>
      <c r="QU1" s="36" t="s">
        <v>107</v>
      </c>
      <c r="QV1" s="36" t="s">
        <v>415</v>
      </c>
      <c r="QW1" s="36" t="s">
        <v>108</v>
      </c>
      <c r="QX1" s="36" t="s">
        <v>416</v>
      </c>
      <c r="QY1" s="36" t="s">
        <v>109</v>
      </c>
      <c r="QZ1" s="36" t="s">
        <v>417</v>
      </c>
      <c r="RA1" s="36" t="s">
        <v>110</v>
      </c>
      <c r="RB1" s="36" t="s">
        <v>418</v>
      </c>
      <c r="RC1" s="36" t="s">
        <v>111</v>
      </c>
      <c r="RD1" s="36" t="s">
        <v>419</v>
      </c>
      <c r="RE1" s="36" t="s">
        <v>112</v>
      </c>
      <c r="RF1" s="36" t="s">
        <v>420</v>
      </c>
      <c r="RG1" s="36" t="s">
        <v>113</v>
      </c>
      <c r="RH1" s="36" t="s">
        <v>421</v>
      </c>
      <c r="RI1" s="36" t="s">
        <v>114</v>
      </c>
      <c r="RJ1" s="36" t="s">
        <v>422</v>
      </c>
      <c r="RK1" s="36" t="s">
        <v>358</v>
      </c>
    </row>
    <row r="2" spans="1:479" s="34" customFormat="1" ht="23.25" customHeight="1" x14ac:dyDescent="0.25">
      <c r="A2" s="34" t="str">
        <f>IF('Information Sheet'!C2="","",'Information Sheet'!C2)</f>
        <v/>
      </c>
      <c r="B2" s="34" t="str">
        <f>IF('Information Sheet'!C3="","",'Information Sheet'!C3)</f>
        <v/>
      </c>
      <c r="C2" s="34" t="str">
        <f>IF('Information Sheet'!C4="","",'Information Sheet'!C4)</f>
        <v/>
      </c>
      <c r="D2" s="34" t="str">
        <f>IF('Information Sheet'!G2="","",'Information Sheet'!G2)</f>
        <v/>
      </c>
      <c r="E2" s="34" t="str">
        <f>IF('Information Sheet'!G3="","",'Information Sheet'!G3)</f>
        <v/>
      </c>
      <c r="F2" s="34" t="str">
        <f>IF('Information Sheet'!G4="","",'Information Sheet'!G4)</f>
        <v/>
      </c>
      <c r="G2" s="34" t="str">
        <f>IF('Information Sheet'!G5="","",'Information Sheet'!G5)</f>
        <v/>
      </c>
      <c r="H2" s="34" t="str">
        <f>IF('Information Sheet'!B22="","",'Information Sheet'!B22)</f>
        <v/>
      </c>
      <c r="I2" s="34" t="str">
        <f>IF('Information Sheet'!C22="","",'Information Sheet'!C22)</f>
        <v/>
      </c>
      <c r="J2" s="35" t="str">
        <f>IF('Information Sheet'!D22="","",'Information Sheet'!D22)</f>
        <v/>
      </c>
      <c r="K2" s="35" t="str">
        <f>IF('Information Sheet'!B23="","",'Information Sheet'!B23)</f>
        <v/>
      </c>
      <c r="L2" s="47" t="str">
        <f>IF('Information Sheet'!C23="","",'Information Sheet'!C23)</f>
        <v/>
      </c>
      <c r="M2" s="35" t="str">
        <f>IF('Information Sheet'!D23="","",'Information Sheet'!D23)</f>
        <v/>
      </c>
      <c r="N2" s="35" t="str">
        <f>IF('Information Sheet'!B24="","",'Information Sheet'!B24)</f>
        <v/>
      </c>
      <c r="O2" s="47" t="str">
        <f>IF('Information Sheet'!C24="","",'Information Sheet'!C24)</f>
        <v/>
      </c>
      <c r="P2" s="35" t="str">
        <f>IF('Information Sheet'!D24="","",'Information Sheet'!D24)</f>
        <v/>
      </c>
      <c r="Q2" s="35" t="str">
        <f>IF('Information Sheet'!B25="","",'Information Sheet'!B25)</f>
        <v/>
      </c>
      <c r="R2" s="47" t="str">
        <f>IF('Information Sheet'!C25="","",'Information Sheet'!C25)</f>
        <v/>
      </c>
      <c r="S2" s="35" t="str">
        <f>IF('Information Sheet'!D25="","",'Information Sheet'!D25)</f>
        <v/>
      </c>
      <c r="T2" s="35" t="str">
        <f>IF('Information Sheet'!B26="","",'Information Sheet'!B26)</f>
        <v/>
      </c>
      <c r="U2" s="47" t="str">
        <f>IF('Information Sheet'!C26="","",'Information Sheet'!C26)</f>
        <v/>
      </c>
      <c r="V2" s="35" t="str">
        <f>IF('Information Sheet'!D26="","",'Information Sheet'!D26)</f>
        <v/>
      </c>
      <c r="W2" s="35" t="str">
        <f>IF('Information Sheet'!B27="","",'Information Sheet'!B27)</f>
        <v/>
      </c>
      <c r="X2" s="47" t="str">
        <f>IF('Information Sheet'!C27="","",'Information Sheet'!C27)</f>
        <v/>
      </c>
      <c r="Y2" s="35" t="str">
        <f>IF('Information Sheet'!D27="","",'Information Sheet'!D27)</f>
        <v/>
      </c>
      <c r="Z2" s="35" t="str">
        <f>IF('Information Sheet'!B28="","",'Information Sheet'!B28)</f>
        <v/>
      </c>
      <c r="AA2" s="47" t="str">
        <f>IF('Information Sheet'!C28="","",'Information Sheet'!C28)</f>
        <v/>
      </c>
      <c r="AB2" s="35" t="str">
        <f>IF('Information Sheet'!D28="","",'Information Sheet'!D28)</f>
        <v/>
      </c>
      <c r="AC2" s="34" t="str">
        <f>IF('Information Sheet'!B33="","",'Information Sheet'!B33)</f>
        <v/>
      </c>
      <c r="AD2" s="34" t="str">
        <f>IF('Information Sheet'!C33="","",'Information Sheet'!C33)</f>
        <v/>
      </c>
      <c r="AE2" s="35" t="str">
        <f>IF('Information Sheet'!D33="","",'Information Sheet'!D33)</f>
        <v/>
      </c>
      <c r="AF2" s="34" t="str">
        <f>IF('Information Sheet'!B34="","",'Information Sheet'!B34)</f>
        <v/>
      </c>
      <c r="AG2" s="34" t="str">
        <f>IF('Information Sheet'!C34="","",'Information Sheet'!C34)</f>
        <v/>
      </c>
      <c r="AH2" s="35" t="str">
        <f>IF('Information Sheet'!D34="","",'Information Sheet'!D34)</f>
        <v/>
      </c>
      <c r="AI2" s="34" t="str">
        <f>IF('Information Sheet'!B35="","",'Information Sheet'!B35)</f>
        <v/>
      </c>
      <c r="AJ2" s="34" t="str">
        <f>IF('Information Sheet'!C35="","",'Information Sheet'!C35)</f>
        <v/>
      </c>
      <c r="AK2" s="35" t="str">
        <f>IF('Information Sheet'!D35="","",'Information Sheet'!D35)</f>
        <v/>
      </c>
      <c r="AL2" s="35" t="str">
        <f>IF('Information Sheet'!B36="","",'Information Sheet'!B36)</f>
        <v/>
      </c>
      <c r="AM2" s="47" t="str">
        <f>IF('Information Sheet'!C36="","",'Information Sheet'!C36)</f>
        <v/>
      </c>
      <c r="AN2" s="35" t="str">
        <f>IF('Information Sheet'!D36="","",'Information Sheet'!D36)</f>
        <v/>
      </c>
      <c r="AO2" s="35" t="str">
        <f>IF('Information Sheet'!B37="","",'Information Sheet'!B37)</f>
        <v/>
      </c>
      <c r="AP2" s="47" t="str">
        <f>IF('Information Sheet'!C37="","",'Information Sheet'!C37)</f>
        <v/>
      </c>
      <c r="AQ2" s="35" t="str">
        <f>IF('Information Sheet'!D37="","",'Information Sheet'!D37)</f>
        <v/>
      </c>
      <c r="AR2" s="35" t="str">
        <f>IF('Information Sheet'!B38="","",'Information Sheet'!B38)</f>
        <v/>
      </c>
      <c r="AS2" s="47" t="str">
        <f>IF('Information Sheet'!C38="","",'Information Sheet'!C38)</f>
        <v/>
      </c>
      <c r="AT2" s="35" t="str">
        <f>IF('Information Sheet'!D38="","",'Information Sheet'!D38)</f>
        <v/>
      </c>
      <c r="AU2" s="35" t="str">
        <f>IF('Information Sheet'!B39="","",'Information Sheet'!B39)</f>
        <v/>
      </c>
      <c r="AV2" s="47" t="str">
        <f>IF('Information Sheet'!C39="","",'Information Sheet'!C39)</f>
        <v/>
      </c>
      <c r="AW2" s="35" t="str">
        <f>IF('Information Sheet'!D39="","",'Information Sheet'!D39)</f>
        <v/>
      </c>
      <c r="AX2" s="47" t="str">
        <f>IF('Information Sheet'!C9="","",'Information Sheet'!C9)</f>
        <v/>
      </c>
      <c r="AY2" s="47" t="str">
        <f>IF('Information Sheet'!D9="","",'Information Sheet'!D9)</f>
        <v/>
      </c>
      <c r="AZ2" s="47" t="str">
        <f>IF('Information Sheet'!E9="","",'Information Sheet'!E9)</f>
        <v/>
      </c>
      <c r="BA2" s="47" t="str">
        <f>IF('Information Sheet'!F9="","",'Information Sheet'!F9)</f>
        <v/>
      </c>
      <c r="BB2" s="47" t="str">
        <f>IF('Information Sheet'!G9="","",'Information Sheet'!G9)</f>
        <v/>
      </c>
      <c r="BC2" s="47" t="str">
        <f>IF('Information Sheet'!H9="","",'Information Sheet'!H9)</f>
        <v/>
      </c>
      <c r="BD2" s="47" t="str">
        <f>IF('Information Sheet'!I9="","",'Information Sheet'!I9)</f>
        <v/>
      </c>
      <c r="BE2" s="47" t="str">
        <f>IF('Information Sheet'!J9="","",'Information Sheet'!J9)</f>
        <v/>
      </c>
      <c r="BF2" s="35" t="str">
        <f>IF('Information Sheet'!C10="","",'Information Sheet'!C10)</f>
        <v/>
      </c>
      <c r="BG2" s="35" t="str">
        <f>IF('Information Sheet'!D10="","",'Information Sheet'!D10)</f>
        <v/>
      </c>
      <c r="BH2" s="35" t="str">
        <f>IF('Information Sheet'!E10="","",'Information Sheet'!E10)</f>
        <v/>
      </c>
      <c r="BI2" s="35" t="str">
        <f>IF('Information Sheet'!F10="","",'Information Sheet'!F10)</f>
        <v/>
      </c>
      <c r="BJ2" s="35" t="str">
        <f>IF('Information Sheet'!G10="","",'Information Sheet'!G10)</f>
        <v/>
      </c>
      <c r="BK2" s="35" t="str">
        <f>IF('Information Sheet'!H10="","",'Information Sheet'!H10)</f>
        <v/>
      </c>
      <c r="BL2" s="35" t="str">
        <f>IF('Information Sheet'!I10="","",'Information Sheet'!I10)</f>
        <v/>
      </c>
      <c r="BM2" s="35" t="str">
        <f>IF('Information Sheet'!J10="","",'Information Sheet'!J10)</f>
        <v/>
      </c>
      <c r="BN2" s="35" t="str">
        <f>IF('Information Sheet'!C15="","",'Information Sheet'!C15)</f>
        <v/>
      </c>
      <c r="BO2" s="35" t="str">
        <f>IF('Information Sheet'!D15="","",'Information Sheet'!D15)</f>
        <v/>
      </c>
      <c r="BP2" s="35" t="str">
        <f>IF('Information Sheet'!E15="","",'Information Sheet'!E15)</f>
        <v/>
      </c>
      <c r="BQ2" s="35" t="str">
        <f>IF('Information Sheet'!F15="","",'Information Sheet'!F15)</f>
        <v/>
      </c>
      <c r="BR2" s="35" t="str">
        <f>IF('Information Sheet'!G15="","",'Information Sheet'!G15)</f>
        <v/>
      </c>
      <c r="BS2" s="35" t="str">
        <f>IF('Information Sheet'!H15="","",'Information Sheet'!H15)</f>
        <v/>
      </c>
      <c r="BT2" s="35" t="str">
        <f>IF('Information Sheet'!I15="","",'Information Sheet'!I15)</f>
        <v/>
      </c>
      <c r="BU2" s="35" t="str">
        <f>IF('Information Sheet'!J15="","",'Information Sheet'!J15)</f>
        <v/>
      </c>
      <c r="BV2" s="35" t="str">
        <f>IF('Information Sheet'!C16="","",'Information Sheet'!C16)</f>
        <v/>
      </c>
      <c r="BW2" s="35" t="str">
        <f>IF('Information Sheet'!D16="","",'Information Sheet'!D16)</f>
        <v/>
      </c>
      <c r="BX2" s="35" t="str">
        <f>IF('Information Sheet'!E16="","",'Information Sheet'!E16)</f>
        <v/>
      </c>
      <c r="BY2" s="35" t="str">
        <f>IF('Information Sheet'!F16="","",'Information Sheet'!F16)</f>
        <v/>
      </c>
      <c r="BZ2" s="35" t="str">
        <f>IF('Information Sheet'!G16="","",'Information Sheet'!G16)</f>
        <v/>
      </c>
      <c r="CA2" s="35" t="str">
        <f>IF('Information Sheet'!H16="","",'Information Sheet'!H16)</f>
        <v/>
      </c>
      <c r="CB2" s="35" t="str">
        <f>IF('Information Sheet'!I16="","",'Information Sheet'!I16)</f>
        <v/>
      </c>
      <c r="CC2" s="35" t="str">
        <f>IF('Information Sheet'!J16="","",'Information Sheet'!J16)</f>
        <v/>
      </c>
      <c r="CD2" s="35" t="str">
        <f>IF('Information Sheet'!C44="","",'Information Sheet'!C44)</f>
        <v/>
      </c>
      <c r="CE2" s="35" t="str">
        <f>IF('Information Sheet'!D44="","",'Information Sheet'!D44)</f>
        <v/>
      </c>
      <c r="CF2" s="35" t="str">
        <f>IF('Information Sheet'!E44="","",'Information Sheet'!E44)</f>
        <v/>
      </c>
      <c r="CG2" s="35" t="str">
        <f>IF('Information Sheet'!F44="","",'Information Sheet'!F44)</f>
        <v/>
      </c>
      <c r="CH2" s="35" t="str">
        <f>IF('Information Sheet'!G44="","",'Information Sheet'!G44)</f>
        <v/>
      </c>
      <c r="CI2" s="35" t="str">
        <f>IF('Information Sheet'!H44="","",'Information Sheet'!H44)</f>
        <v/>
      </c>
      <c r="CJ2" s="35" t="str">
        <f>IF('Information Sheet'!I44="","",'Information Sheet'!I44)</f>
        <v/>
      </c>
      <c r="CK2" s="35" t="str">
        <f>IF('Information Sheet'!J44="","",'Information Sheet'!J44)</f>
        <v/>
      </c>
      <c r="CL2" s="35" t="str">
        <f>IF('Information Sheet'!C49="","",'Information Sheet'!C49)</f>
        <v/>
      </c>
      <c r="CM2" s="35" t="str">
        <f>IF('Information Sheet'!D49="","",'Information Sheet'!D49)</f>
        <v/>
      </c>
      <c r="CN2" s="35" t="str">
        <f>IF('Information Sheet'!E49="","",'Information Sheet'!E49)</f>
        <v/>
      </c>
      <c r="CO2" s="35" t="str">
        <f>IF('Information Sheet'!F49="","",'Information Sheet'!F49)</f>
        <v/>
      </c>
      <c r="CP2" s="35" t="str">
        <f>IF('Information Sheet'!G49="","",'Information Sheet'!G49)</f>
        <v/>
      </c>
      <c r="CQ2" s="35" t="str">
        <f>IF('Information Sheet'!H49="","",'Information Sheet'!H49)</f>
        <v/>
      </c>
      <c r="CR2" s="35" t="str">
        <f>IF('Information Sheet'!I49="","",'Information Sheet'!I49)</f>
        <v/>
      </c>
      <c r="CS2" s="35" t="str">
        <f>IF('Information Sheet'!J49="","",'Information Sheet'!J49)</f>
        <v/>
      </c>
      <c r="CT2" s="34" t="str">
        <f>IF('Information Sheet'!C54="","",'Information Sheet'!C54)</f>
        <v/>
      </c>
      <c r="CU2" s="35" t="str">
        <f>IF('Information Sheet'!D54="","",'Information Sheet'!D54)</f>
        <v/>
      </c>
      <c r="CV2" s="34" t="str">
        <f>IF('Information Sheet'!C55="","",'Information Sheet'!C55)</f>
        <v/>
      </c>
      <c r="CW2" s="35" t="str">
        <f>IF('Information Sheet'!D55="","",'Information Sheet'!D55)</f>
        <v/>
      </c>
      <c r="CX2" s="34" t="str">
        <f>IF('Information Sheet'!C56="","",'Information Sheet'!C56)</f>
        <v/>
      </c>
      <c r="CY2" s="35" t="str">
        <f>IF('Information Sheet'!D56="","",'Information Sheet'!D56)</f>
        <v/>
      </c>
      <c r="CZ2" s="34" t="str">
        <f>IF('Information Sheet'!C57="","",'Information Sheet'!C57)</f>
        <v/>
      </c>
      <c r="DA2" s="35" t="str">
        <f>IF('Information Sheet'!D57="","",'Information Sheet'!D57)</f>
        <v/>
      </c>
      <c r="DB2" s="34" t="str">
        <f>IF('Information Sheet'!B62="","",'Information Sheet'!B62)</f>
        <v/>
      </c>
      <c r="DC2" s="34" t="str">
        <f>IF('Information Sheet'!C62="","",'Information Sheet'!C62)</f>
        <v/>
      </c>
      <c r="DD2" s="35" t="str">
        <f>IF('Information Sheet'!D62="","",'Information Sheet'!D62)</f>
        <v/>
      </c>
      <c r="DE2" s="34" t="str">
        <f>IF('Information Sheet'!B63="","",'Information Sheet'!B63)</f>
        <v/>
      </c>
      <c r="DF2" s="34" t="str">
        <f>IF('Information Sheet'!C63="","",'Information Sheet'!C63)</f>
        <v/>
      </c>
      <c r="DG2" s="35" t="str">
        <f>IF('Information Sheet'!D63="","",'Information Sheet'!D63)</f>
        <v/>
      </c>
      <c r="DH2" s="34" t="str">
        <f>IF('Information Sheet'!B64="","",'Information Sheet'!B64)</f>
        <v/>
      </c>
      <c r="DI2" s="34" t="str">
        <f>IF('Information Sheet'!C64="","",'Information Sheet'!C64)</f>
        <v/>
      </c>
      <c r="DJ2" s="34" t="str">
        <f>IF('Information Sheet'!D64="","",'Information Sheet'!D64)</f>
        <v/>
      </c>
      <c r="DK2" s="34" t="str">
        <f>IF('Information Sheet'!F66="","",'Information Sheet'!F66)</f>
        <v/>
      </c>
      <c r="DL2" s="34" t="str">
        <f>IF('Information Sheet'!F67="","",'Information Sheet'!F67)</f>
        <v/>
      </c>
      <c r="DM2" s="34" t="str">
        <f>IF('Information Sheet'!G70="","",'Information Sheet'!G70)</f>
        <v/>
      </c>
      <c r="DN2" s="35" t="str">
        <f>IF('Information Sheet'!H70="","",'Information Sheet'!H70)</f>
        <v/>
      </c>
      <c r="DO2" s="34" t="str">
        <f>IF('Information Sheet'!G71="","",'Information Sheet'!G71)</f>
        <v/>
      </c>
      <c r="DP2" s="35" t="str">
        <f>IF('Information Sheet'!H71="","",'Information Sheet'!H71)</f>
        <v/>
      </c>
      <c r="DQ2" s="34" t="str">
        <f>IF('Information Sheet'!G72="","",'Information Sheet'!G72)</f>
        <v/>
      </c>
      <c r="DR2" s="35" t="str">
        <f>IF('Information Sheet'!H72="","",'Information Sheet'!H72)</f>
        <v/>
      </c>
      <c r="DS2" s="34" t="str">
        <f>IF('Information Sheet'!G73="","",'Information Sheet'!G73)</f>
        <v/>
      </c>
      <c r="DT2" s="35" t="str">
        <f>IF('Information Sheet'!H73="","",'Information Sheet'!H73)</f>
        <v/>
      </c>
      <c r="DU2" s="34" t="str">
        <f>IF('Information Sheet'!G74="","",'Information Sheet'!G74)</f>
        <v/>
      </c>
      <c r="DV2" s="35" t="str">
        <f>IF('Information Sheet'!H74="","",'Information Sheet'!H74)</f>
        <v/>
      </c>
      <c r="DW2" s="34" t="str">
        <f>IF('Information Sheet'!G75="","",'Information Sheet'!G75)</f>
        <v/>
      </c>
      <c r="DX2" s="35" t="str">
        <f>IF('Information Sheet'!H75="","",'Information Sheet'!H75)</f>
        <v/>
      </c>
      <c r="DY2" s="34" t="str">
        <f>IF('Information Sheet'!G76="","",'Information Sheet'!G76)</f>
        <v/>
      </c>
      <c r="DZ2" s="35" t="str">
        <f>IF('Information Sheet'!H76="","",'Information Sheet'!H76)</f>
        <v/>
      </c>
      <c r="EA2" s="34" t="str">
        <f>IF('Information Sheet'!G77="","",'Information Sheet'!G77)</f>
        <v/>
      </c>
      <c r="EB2" s="35" t="str">
        <f>IF('Information Sheet'!H77="","",'Information Sheet'!H77)</f>
        <v/>
      </c>
      <c r="EC2" s="34" t="str">
        <f>IF('Information Sheet'!G78="","",'Information Sheet'!G78)</f>
        <v/>
      </c>
      <c r="ED2" s="35" t="str">
        <f>IF('Information Sheet'!H78="","",'Information Sheet'!H78)</f>
        <v/>
      </c>
      <c r="EE2" s="34" t="str">
        <f>IF('Information Sheet'!G79="","",'Information Sheet'!G79)</f>
        <v/>
      </c>
      <c r="EF2" s="35" t="str">
        <f>IF('Information Sheet'!H79="","",'Information Sheet'!H79)</f>
        <v/>
      </c>
      <c r="EG2" s="47" t="str">
        <f>IF('Information Sheet'!G80="","",'Information Sheet'!G80)</f>
        <v/>
      </c>
      <c r="EH2" s="35" t="str">
        <f>IF('Information Sheet'!H80="","",'Information Sheet'!H80)</f>
        <v/>
      </c>
      <c r="EI2" s="34" t="str">
        <f>IF('Information Sheet'!G81="","",'Information Sheet'!G81)</f>
        <v/>
      </c>
      <c r="EJ2" s="35" t="str">
        <f>IF('Information Sheet'!H81="","",'Information Sheet'!H81)</f>
        <v/>
      </c>
      <c r="EK2" s="34" t="str">
        <f>IF('Information Sheet'!G82="","",'Information Sheet'!G82)</f>
        <v/>
      </c>
      <c r="EL2" s="35" t="str">
        <f>IF('Information Sheet'!H82="","",'Information Sheet'!H82)</f>
        <v/>
      </c>
      <c r="EM2" s="34" t="str">
        <f>IF('Information Sheet'!G83="","",'Information Sheet'!G83)</f>
        <v/>
      </c>
      <c r="EN2" s="35" t="str">
        <f>IF('Information Sheet'!H83="","",'Information Sheet'!H83)</f>
        <v/>
      </c>
      <c r="EO2" s="34" t="str">
        <f>IF('Information Sheet'!G84="","",'Information Sheet'!G84)</f>
        <v/>
      </c>
      <c r="EP2" s="35" t="str">
        <f>IF('Information Sheet'!H84="","",'Information Sheet'!H84)</f>
        <v/>
      </c>
      <c r="EQ2" s="34" t="str">
        <f>IF('Information Sheet'!G85="","",'Information Sheet'!G85)</f>
        <v/>
      </c>
      <c r="ER2" s="35" t="str">
        <f>IF('Information Sheet'!H85="","",'Information Sheet'!H85)</f>
        <v/>
      </c>
      <c r="ES2" s="47" t="str">
        <f>IF('Information Sheet'!C88="","",'Information Sheet'!C88)</f>
        <v/>
      </c>
      <c r="ET2" s="47" t="str">
        <f>IF('Information Sheet'!C89="","",'Information Sheet'!C89)</f>
        <v/>
      </c>
      <c r="EU2" s="47" t="str">
        <f>IF('Information Sheet'!C90="","",'Information Sheet'!C90)</f>
        <v/>
      </c>
      <c r="EV2" s="35" t="str">
        <f>IF('Information Sheet'!D88="","",'Information Sheet'!D88)</f>
        <v/>
      </c>
      <c r="EW2" s="35" t="str">
        <f>IF('Information Sheet'!D89="","",'Information Sheet'!D89)</f>
        <v/>
      </c>
      <c r="EX2" s="35" t="str">
        <f>IF('Information Sheet'!D90="","",'Information Sheet'!D90)</f>
        <v/>
      </c>
      <c r="EY2" s="35" t="str">
        <f>IF('Information Sheet'!E88="","",'Information Sheet'!E88)</f>
        <v/>
      </c>
      <c r="EZ2" s="35" t="str">
        <f>IF('Information Sheet'!E89="","",'Information Sheet'!E89)</f>
        <v/>
      </c>
      <c r="FA2" s="35" t="str">
        <f>IF('Information Sheet'!E90="","",'Information Sheet'!E90)</f>
        <v/>
      </c>
      <c r="FB2" s="35" t="str">
        <f>IF('Information Sheet'!G88="","",'Information Sheet'!G88)</f>
        <v/>
      </c>
      <c r="FC2" s="35" t="str">
        <f>IF('Information Sheet'!G89="","",'Information Sheet'!G89)</f>
        <v/>
      </c>
      <c r="FD2" s="35" t="str">
        <f>IF('Information Sheet'!G90="","",'Information Sheet'!G90)</f>
        <v/>
      </c>
      <c r="FE2" s="35" t="str">
        <f>IF('Information Sheet'!C93="","",'Information Sheet'!C93)</f>
        <v/>
      </c>
      <c r="FF2" s="35" t="str">
        <f>IF('Information Sheet'!C94="","",'Information Sheet'!C94)</f>
        <v/>
      </c>
      <c r="FG2" s="35" t="str">
        <f>IF('Information Sheet'!C95="","",'Information Sheet'!C95)</f>
        <v/>
      </c>
      <c r="FH2" s="35" t="str">
        <f>IF('Information Sheet'!C98="","",'Information Sheet'!C98)</f>
        <v/>
      </c>
      <c r="FI2" s="35" t="str">
        <f>IF('Information Sheet'!C99="","",'Information Sheet'!C99)</f>
        <v/>
      </c>
      <c r="FJ2" s="35" t="str">
        <f>IF('Information Sheet'!H102="","",'Information Sheet'!H102)</f>
        <v/>
      </c>
      <c r="FK2" s="35" t="str">
        <f>IF('Information Sheet'!C104="","",'Information Sheet'!C104)</f>
        <v/>
      </c>
      <c r="FL2" s="35" t="str">
        <f>IF('Information Sheet'!E104="","",'Information Sheet'!E104)</f>
        <v/>
      </c>
      <c r="FM2" s="47" t="str">
        <f>IF('Information Sheet'!F104="","",'Information Sheet'!F104)</f>
        <v/>
      </c>
      <c r="FN2" s="35" t="str">
        <f>IF('Information Sheet'!G104="","",'Information Sheet'!G104)</f>
        <v/>
      </c>
      <c r="FO2" s="35" t="str">
        <f>IF('Information Sheet'!C105="","",'Information Sheet'!C105)</f>
        <v/>
      </c>
      <c r="FP2" s="35" t="str">
        <f>IF('Information Sheet'!E105="","",'Information Sheet'!E105)</f>
        <v/>
      </c>
      <c r="FQ2" s="47" t="str">
        <f>IF('Information Sheet'!F105="","",'Information Sheet'!F105)</f>
        <v/>
      </c>
      <c r="FR2" s="35" t="str">
        <f>IF('Information Sheet'!G105="","",'Information Sheet'!G105)</f>
        <v/>
      </c>
      <c r="FS2" s="35" t="str">
        <f>IF('Information Sheet'!C106="","",'Information Sheet'!C106)</f>
        <v/>
      </c>
      <c r="FT2" s="35" t="str">
        <f>IF('Information Sheet'!E106="","",'Information Sheet'!E106)</f>
        <v/>
      </c>
      <c r="FU2" s="47" t="str">
        <f>IF('Information Sheet'!F106="","",'Information Sheet'!F106)</f>
        <v/>
      </c>
      <c r="FV2" s="35" t="str">
        <f>IF('Information Sheet'!G106="","",'Information Sheet'!G106)</f>
        <v/>
      </c>
      <c r="FW2" s="35" t="str">
        <f>IF('Information Sheet'!F109="","",'Information Sheet'!F109)</f>
        <v/>
      </c>
      <c r="FX2" s="47" t="str">
        <f>IF('Information Sheet'!F111="","",'Information Sheet'!F111)</f>
        <v/>
      </c>
      <c r="FY2" s="47" t="str">
        <f>IF('Information Sheet'!F112="","",'Information Sheet'!F112)</f>
        <v/>
      </c>
      <c r="FZ2" s="47" t="str">
        <f>IF(FX2="","",FY2-FX2)</f>
        <v/>
      </c>
      <c r="GA2" s="35" t="str">
        <f>IF('Information Sheet'!F113="","",'Information Sheet'!F113)</f>
        <v/>
      </c>
      <c r="GB2" s="35" t="str">
        <f>IF('Information Sheet'!F116="","",'Information Sheet'!F116)</f>
        <v/>
      </c>
      <c r="GC2" s="35" t="str">
        <f>IF('Information Sheet'!F118="","",'Information Sheet'!F118)</f>
        <v/>
      </c>
      <c r="GD2" s="47" t="str">
        <f>IF('Information Sheet'!F119="","",'Information Sheet'!F119)</f>
        <v/>
      </c>
      <c r="GE2" s="47" t="str">
        <f>IF(GC2="","",GD2-GC2)</f>
        <v/>
      </c>
      <c r="GF2" s="35" t="str">
        <f>IF('Information Sheet'!F120="","",'Information Sheet'!F120)</f>
        <v/>
      </c>
      <c r="GG2" s="35" t="str">
        <f>IF('Information Sheet'!F123="","",'Information Sheet'!F123)</f>
        <v/>
      </c>
      <c r="GH2" s="47" t="str">
        <f>IF('Information Sheet'!F126="","",'Information Sheet'!F126)</f>
        <v/>
      </c>
      <c r="GI2" s="47" t="str">
        <f>IF('Information Sheet'!F127="","",'Information Sheet'!F127)</f>
        <v/>
      </c>
      <c r="GJ2" s="47" t="str">
        <f>IF('Information Sheet'!F128="","",'Information Sheet'!F128)</f>
        <v/>
      </c>
      <c r="GK2" s="47" t="str">
        <f>IF('Information Sheet'!F129="","",'Information Sheet'!F129)</f>
        <v/>
      </c>
      <c r="GL2" s="47" t="str">
        <f>IF('Information Sheet'!F132="","",'Information Sheet'!F132)</f>
        <v/>
      </c>
      <c r="GM2" s="34" t="str">
        <f>IF('Information Sheet'!F144="","",'Information Sheet'!F144)</f>
        <v/>
      </c>
      <c r="GN2" s="34" t="str">
        <f>IF('Information Sheet'!F145="","",'Information Sheet'!F145)</f>
        <v/>
      </c>
      <c r="GO2" s="34" t="str">
        <f>IF('Information Sheet'!G151="","",'Information Sheet'!G151)</f>
        <v xml:space="preserve">   </v>
      </c>
      <c r="GP2" s="34" t="str">
        <f>IF('Information Sheet'!C153="","",'Information Sheet'!C153)</f>
        <v/>
      </c>
      <c r="GQ2" s="34" t="str">
        <f>IF('Information Sheet'!F135="","",'Information Sheet'!F135)</f>
        <v/>
      </c>
      <c r="GR2" s="34" t="str">
        <f>IF('Information Sheet'!F137="","",'Information Sheet'!F137)</f>
        <v/>
      </c>
      <c r="GS2" s="34" t="str">
        <f>IF('Information Sheet'!F138="","",'Information Sheet'!F138)</f>
        <v/>
      </c>
      <c r="GT2" s="34" t="str">
        <f>IF('Information Sheet'!F139="","",'Information Sheet'!F139)</f>
        <v/>
      </c>
      <c r="GU2" s="34" t="str">
        <f>IF('Information Sheet'!F140="","",'Information Sheet'!F140)</f>
        <v/>
      </c>
      <c r="GV2" s="34" t="str">
        <f>IF('Information Sheet'!E158="","",'Information Sheet'!E158)</f>
        <v/>
      </c>
      <c r="GW2" s="34" t="str">
        <f>IF('Information Sheet'!E159="","",'Information Sheet'!E159)</f>
        <v/>
      </c>
      <c r="GX2" s="34" t="str">
        <f>IF('Information Sheet'!E160="","",'Information Sheet'!E160)</f>
        <v/>
      </c>
      <c r="GY2" s="35" t="str">
        <f>IF('Information Sheet'!E161="","",'Information Sheet'!E161)</f>
        <v/>
      </c>
      <c r="GZ2" s="35" t="str">
        <f>IF('Information Sheet'!E162="","",'Information Sheet'!E162)</f>
        <v/>
      </c>
      <c r="HA2" s="35" t="str">
        <f>IF('Information Sheet'!E163="","",'Information Sheet'!E163)</f>
        <v/>
      </c>
      <c r="HB2" s="34" t="str">
        <f>IF('Information Sheet'!C168="","",'Information Sheet'!C168)</f>
        <v/>
      </c>
      <c r="HC2" s="34" t="str">
        <f>IF('Information Sheet'!C169="","",'Information Sheet'!C169)</f>
        <v/>
      </c>
      <c r="HD2" s="34" t="str">
        <f>IF('Information Sheet'!C170="","",'Information Sheet'!C170)</f>
        <v/>
      </c>
      <c r="HE2" s="34" t="str">
        <f>IF('Information Sheet'!E173="","",'Information Sheet'!E173)</f>
        <v/>
      </c>
      <c r="HF2" s="34" t="str">
        <f>IF('Information Sheet'!E174="","",'Information Sheet'!E174)</f>
        <v/>
      </c>
      <c r="HG2" s="34" t="str">
        <f>IF('Information Sheet'!E175="","",'Information Sheet'!E175)</f>
        <v/>
      </c>
      <c r="HH2" s="34" t="str">
        <f>IF('Information Sheet'!E176="","",'Information Sheet'!E176)</f>
        <v/>
      </c>
      <c r="HI2" s="34" t="str">
        <f>IF('Information Sheet'!E177="","",'Information Sheet'!E177)</f>
        <v/>
      </c>
      <c r="HJ2" s="34" t="str">
        <f>IF('Information Sheet'!E178="","",'Information Sheet'!E178)</f>
        <v/>
      </c>
      <c r="HK2" s="34" t="str">
        <f>IF('Information Sheet'!E180="","",'Information Sheet'!E180)</f>
        <v/>
      </c>
      <c r="HL2" s="34" t="str">
        <f>IF('Information Sheet'!E181="","",'Information Sheet'!E181)</f>
        <v/>
      </c>
      <c r="HM2" s="34" t="str">
        <f>IF('Information Sheet'!E184="","",'Information Sheet'!E184)</f>
        <v/>
      </c>
      <c r="HN2" s="34" t="str">
        <f>IF('Information Sheet'!E185="","",'Information Sheet'!E185)</f>
        <v/>
      </c>
      <c r="HO2" s="34" t="str">
        <f>IF('Information Sheet'!E186="","",'Information Sheet'!E186)</f>
        <v/>
      </c>
      <c r="HP2" s="34" t="str">
        <f>IF('Information Sheet'!E187="","",'Information Sheet'!E187)</f>
        <v/>
      </c>
      <c r="HQ2" s="34" t="str">
        <f>IF('Information Sheet'!E188="","",'Information Sheet'!E188)</f>
        <v/>
      </c>
      <c r="HR2" s="34" t="str">
        <f>IF('Information Sheet'!E189="","",'Information Sheet'!E189)</f>
        <v/>
      </c>
      <c r="HS2" s="34" t="str">
        <f>IF('Information Sheet'!E190="","",'Information Sheet'!E190)</f>
        <v/>
      </c>
      <c r="HT2" s="34" t="str">
        <f>IF('Information Sheet'!E192="","",'Information Sheet'!E192)</f>
        <v/>
      </c>
      <c r="HU2" s="35" t="str">
        <f>IF('Information Sheet'!F192="","",'Information Sheet'!F192)</f>
        <v/>
      </c>
      <c r="HV2" s="34" t="str">
        <f>IF('Information Sheet'!E193="","",'Information Sheet'!E193)</f>
        <v/>
      </c>
      <c r="HW2" s="35" t="str">
        <f>IF('Information Sheet'!F193="","",'Information Sheet'!F193)</f>
        <v/>
      </c>
      <c r="HX2" s="34" t="str">
        <f>IF('Information Sheet'!E194="","",'Information Sheet'!E194)</f>
        <v/>
      </c>
      <c r="HY2" s="35" t="str">
        <f>IF('Information Sheet'!F194="","",'Information Sheet'!F194)</f>
        <v/>
      </c>
      <c r="HZ2" s="34" t="str">
        <f>IF('Information Sheet'!E196="","",'Information Sheet'!E196)</f>
        <v/>
      </c>
      <c r="IA2" s="35" t="str">
        <f>IF('Information Sheet'!F196="","",'Information Sheet'!F196)</f>
        <v/>
      </c>
      <c r="IB2" s="34" t="str">
        <f>IF('Information Sheet'!E197="","",'Information Sheet'!E197)</f>
        <v/>
      </c>
      <c r="IC2" s="35" t="str">
        <f>IF('Information Sheet'!F197="","",'Information Sheet'!F197)</f>
        <v/>
      </c>
      <c r="ID2" s="34" t="str">
        <f>IF('Information Sheet'!E198="","",'Information Sheet'!E198)</f>
        <v/>
      </c>
      <c r="IE2" s="35" t="str">
        <f>IF('Information Sheet'!F198="","",'Information Sheet'!F198)</f>
        <v/>
      </c>
      <c r="IF2" s="34" t="str">
        <f>IF('Information Sheet'!E199="","",'Information Sheet'!E199)</f>
        <v/>
      </c>
      <c r="IG2" s="34" t="str">
        <f>IF('Information Sheet'!E200="","",'Information Sheet'!E200)</f>
        <v/>
      </c>
      <c r="IH2" s="34" t="str">
        <f>IF('Information Sheet'!E202="","",'Information Sheet'!E202)</f>
        <v/>
      </c>
      <c r="II2" s="34" t="str">
        <f>IF('Information Sheet'!E205="","",'Information Sheet'!E205)</f>
        <v/>
      </c>
      <c r="IJ2" s="34" t="str">
        <f>IF('Information Sheet'!E206="","",'Information Sheet'!E206)</f>
        <v/>
      </c>
      <c r="IK2" s="35" t="str">
        <f>IF('Information Sheet'!E210="","",'Information Sheet'!E210)</f>
        <v/>
      </c>
      <c r="IL2" s="35" t="str">
        <f>IF('Information Sheet'!E211="","",'Information Sheet'!E211)</f>
        <v/>
      </c>
      <c r="IM2" s="35" t="str">
        <f>IF('Information Sheet'!E213="","",'Information Sheet'!E213)</f>
        <v/>
      </c>
      <c r="IN2" s="35" t="str">
        <f>IF('Information Sheet'!E214="","",'Information Sheet'!E214)</f>
        <v/>
      </c>
      <c r="IO2" s="35" t="str">
        <f>IF('Information Sheet'!E215="","",'Information Sheet'!E215)</f>
        <v/>
      </c>
      <c r="IP2" s="35" t="str">
        <f>IF('Information Sheet'!E216="","",'Information Sheet'!E216)</f>
        <v/>
      </c>
      <c r="IQ2" s="35" t="str">
        <f>IF('Information Sheet'!E217="","",'Information Sheet'!E217)</f>
        <v/>
      </c>
      <c r="IR2" s="35" t="str">
        <f>IF('Information Sheet'!E218="","",'Information Sheet'!E218)</f>
        <v/>
      </c>
      <c r="IS2" s="35" t="str">
        <f>IF('Information Sheet'!E219="","",'Information Sheet'!E219)</f>
        <v/>
      </c>
      <c r="IT2" s="35" t="str">
        <f>IF('Information Sheet'!E220="","",'Information Sheet'!E220)</f>
        <v/>
      </c>
      <c r="IU2" s="35" t="str">
        <f>IF('Information Sheet'!E221="","",'Information Sheet'!E221)</f>
        <v/>
      </c>
      <c r="IV2" s="35" t="str">
        <f>IF('Information Sheet'!C224="","",'Information Sheet'!C224)</f>
        <v/>
      </c>
      <c r="IW2" s="35" t="str">
        <f>IF('Information Sheet'!C227="","",'Information Sheet'!C227)</f>
        <v/>
      </c>
      <c r="IX2" s="35" t="str">
        <f>IF('Information Sheet'!D227="","",'Information Sheet'!D227)</f>
        <v/>
      </c>
      <c r="IY2" s="35" t="str">
        <f>IF('Information Sheet'!E227="","",'Information Sheet'!E227)</f>
        <v/>
      </c>
      <c r="IZ2" s="35" t="str">
        <f>IF('Information Sheet'!C228="","",'Information Sheet'!C228)</f>
        <v/>
      </c>
      <c r="JA2" s="35" t="str">
        <f>IF('Information Sheet'!D228="","",'Information Sheet'!D228)</f>
        <v/>
      </c>
      <c r="JB2" s="35" t="str">
        <f>IF('Information Sheet'!E228="","",'Information Sheet'!E228)</f>
        <v/>
      </c>
      <c r="JC2" s="35" t="str">
        <f>IF('Information Sheet'!C229="","",'Information Sheet'!C229)</f>
        <v/>
      </c>
      <c r="JD2" s="35" t="str">
        <f>IF('Information Sheet'!D229="","",'Information Sheet'!D229)</f>
        <v/>
      </c>
      <c r="JE2" s="35" t="str">
        <f>IF('Information Sheet'!E229="","",'Information Sheet'!E229)</f>
        <v/>
      </c>
      <c r="JF2" s="34" t="str">
        <f>IF('Information Sheet'!E233="","",'Information Sheet'!E233)</f>
        <v/>
      </c>
      <c r="JG2" s="34" t="str">
        <f>IF('Information Sheet'!B236="","",'Information Sheet'!B236)</f>
        <v/>
      </c>
      <c r="JH2" s="34" t="str">
        <f>IF('Information Sheet'!E236="","",'Information Sheet'!E236)</f>
        <v/>
      </c>
      <c r="JI2" s="47" t="str">
        <f>IF('Information Sheet'!F236="","",'Information Sheet'!F236)</f>
        <v/>
      </c>
      <c r="JJ2" s="35" t="str">
        <f>IF('Information Sheet'!G236="","",'Information Sheet'!G236)</f>
        <v/>
      </c>
      <c r="JK2" s="47" t="str">
        <f>IF(JJ2="","",1)</f>
        <v/>
      </c>
      <c r="JL2" s="34" t="str">
        <f>IF('Information Sheet'!B237="","",'Information Sheet'!B237)</f>
        <v/>
      </c>
      <c r="JM2" s="34" t="str">
        <f>IF('Information Sheet'!E237="","",'Information Sheet'!E237)</f>
        <v/>
      </c>
      <c r="JN2" s="47" t="str">
        <f>IF('Information Sheet'!F237="","",'Information Sheet'!F237)</f>
        <v/>
      </c>
      <c r="JO2" s="35" t="str">
        <f>IF('Information Sheet'!G237="","",'Information Sheet'!G237)</f>
        <v/>
      </c>
      <c r="JP2" s="47" t="str">
        <f>IF(JO2="","",1)</f>
        <v/>
      </c>
      <c r="JQ2" s="34" t="str">
        <f>IF('Information Sheet'!B238="","",'Information Sheet'!B238)</f>
        <v/>
      </c>
      <c r="JR2" s="34" t="str">
        <f>IF('Information Sheet'!E238="","",'Information Sheet'!E238)</f>
        <v/>
      </c>
      <c r="JS2" s="47" t="str">
        <f>IF('Information Sheet'!F238="","",'Information Sheet'!F238)</f>
        <v/>
      </c>
      <c r="JT2" s="35" t="str">
        <f>IF('Information Sheet'!G238="","",'Information Sheet'!G238)</f>
        <v/>
      </c>
      <c r="JU2" s="47" t="str">
        <f>IF(JT2="","",1)</f>
        <v/>
      </c>
      <c r="JV2" s="34" t="str">
        <f>IF('Information Sheet'!B239="","",'Information Sheet'!B239)</f>
        <v/>
      </c>
      <c r="JW2" s="34" t="str">
        <f>IF('Information Sheet'!E239="","",'Information Sheet'!E239)</f>
        <v/>
      </c>
      <c r="JX2" s="34" t="str">
        <f>IF('Information Sheet'!F239="","",'Information Sheet'!F239)</f>
        <v/>
      </c>
      <c r="JY2" s="35" t="str">
        <f>IF('Information Sheet'!G239="","",'Information Sheet'!G239)</f>
        <v/>
      </c>
      <c r="JZ2" s="47" t="str">
        <f>IF(JY2="","",1)</f>
        <v/>
      </c>
      <c r="KA2" s="34" t="str">
        <f>IF('Information Sheet'!B240="","",'Information Sheet'!B240)</f>
        <v/>
      </c>
      <c r="KB2" s="34" t="str">
        <f>IF('Information Sheet'!E240="","",'Information Sheet'!E240)</f>
        <v/>
      </c>
      <c r="KC2" s="47" t="str">
        <f>IF('Information Sheet'!F240="","",'Information Sheet'!F240)</f>
        <v/>
      </c>
      <c r="KD2" s="35" t="str">
        <f>IF('Information Sheet'!G240="","",'Information Sheet'!G240)</f>
        <v/>
      </c>
      <c r="KE2" s="47" t="str">
        <f>IF(KD2="","",1)</f>
        <v/>
      </c>
      <c r="KF2" s="34" t="str">
        <f>IF('Information Sheet'!B241="","",'Information Sheet'!B241)</f>
        <v/>
      </c>
      <c r="KG2" s="34" t="str">
        <f>IF('Information Sheet'!E241="","",'Information Sheet'!E241)</f>
        <v/>
      </c>
      <c r="KH2" s="47" t="str">
        <f>IF('Information Sheet'!F241="","",'Information Sheet'!F241)</f>
        <v/>
      </c>
      <c r="KI2" s="35" t="str">
        <f>IF('Information Sheet'!G241="","",'Information Sheet'!G241)</f>
        <v/>
      </c>
      <c r="KJ2" s="47" t="str">
        <f>IF(KI2="","",1)</f>
        <v/>
      </c>
      <c r="KK2" s="34" t="str">
        <f>IF('Information Sheet'!E242="","",'Information Sheet'!E242)</f>
        <v/>
      </c>
      <c r="KL2" s="34" t="str">
        <f>IF('Information Sheet'!E243="","",'Information Sheet'!E243)</f>
        <v/>
      </c>
      <c r="KM2" s="34" t="str">
        <f>IF('Information Sheet'!E244="","",'Information Sheet'!E244)</f>
        <v/>
      </c>
      <c r="KN2" s="34" t="str">
        <f>IF('Information Sheet'!E245="","",'Information Sheet'!E245)</f>
        <v/>
      </c>
      <c r="KO2" s="34" t="str">
        <f>IF('Information Sheet'!E248="","",'Information Sheet'!E248)</f>
        <v/>
      </c>
      <c r="KP2" s="35" t="str">
        <f>IF('Information Sheet'!F248="","",'Information Sheet'!F248)</f>
        <v/>
      </c>
      <c r="KQ2" s="35" t="str">
        <f>IF('Information Sheet'!E252="","",'Information Sheet'!E252)</f>
        <v/>
      </c>
      <c r="KR2" s="35" t="str">
        <f>IF('Information Sheet'!B255="","",'Information Sheet'!B255)</f>
        <v/>
      </c>
      <c r="KS2" s="47" t="str">
        <f>IF('Information Sheet'!E255="","",'Information Sheet'!E255)</f>
        <v/>
      </c>
      <c r="KT2" s="47" t="str">
        <f>IF('Information Sheet'!F255="","",'Information Sheet'!F255)</f>
        <v/>
      </c>
      <c r="KU2" s="35" t="str">
        <f>IF('Information Sheet'!G255="","",'Information Sheet'!G255)</f>
        <v/>
      </c>
      <c r="KV2" s="35" t="str">
        <f>IF('Information Sheet'!B256="","",'Information Sheet'!B256)</f>
        <v/>
      </c>
      <c r="KW2" s="47" t="str">
        <f>IF('Information Sheet'!E256="","",'Information Sheet'!E256)</f>
        <v/>
      </c>
      <c r="KX2" s="47" t="str">
        <f>IF('Information Sheet'!F256="","",'Information Sheet'!F256)</f>
        <v/>
      </c>
      <c r="KY2" s="35" t="str">
        <f>IF('Information Sheet'!G256="","",'Information Sheet'!G256)</f>
        <v/>
      </c>
      <c r="KZ2" s="35" t="str">
        <f>IF('Information Sheet'!B257="","",'Information Sheet'!B257)</f>
        <v/>
      </c>
      <c r="LA2" s="47" t="str">
        <f>IF('Information Sheet'!E257="","",'Information Sheet'!E257)</f>
        <v/>
      </c>
      <c r="LB2" s="47" t="str">
        <f>IF('Information Sheet'!F257="","",'Information Sheet'!F257)</f>
        <v/>
      </c>
      <c r="LC2" s="35" t="str">
        <f>IF('Information Sheet'!G257="","",'Information Sheet'!G257)</f>
        <v/>
      </c>
      <c r="LD2" s="35" t="str">
        <f>IF('Information Sheet'!B258="","",'Information Sheet'!B258)</f>
        <v/>
      </c>
      <c r="LE2" s="47" t="str">
        <f>IF('Information Sheet'!E258="","",'Information Sheet'!E258)</f>
        <v/>
      </c>
      <c r="LF2" s="47" t="str">
        <f>IF('Information Sheet'!F258="","",'Information Sheet'!F258)</f>
        <v/>
      </c>
      <c r="LG2" s="35" t="str">
        <f>IF('Information Sheet'!G258="","",'Information Sheet'!G258)</f>
        <v/>
      </c>
      <c r="LH2" s="35" t="str">
        <f>IF('Information Sheet'!B259="","",'Information Sheet'!B259)</f>
        <v/>
      </c>
      <c r="LI2" s="47" t="str">
        <f>IF('Information Sheet'!E259="","",'Information Sheet'!E259)</f>
        <v/>
      </c>
      <c r="LJ2" s="47" t="str">
        <f>IF('Information Sheet'!F259="","",'Information Sheet'!F259)</f>
        <v/>
      </c>
      <c r="LK2" s="35" t="str">
        <f>IF('Information Sheet'!G259="","",'Information Sheet'!G259)</f>
        <v/>
      </c>
      <c r="LL2" s="35" t="str">
        <f>IF('Information Sheet'!B260="","",'Information Sheet'!B260)</f>
        <v/>
      </c>
      <c r="LM2" s="47" t="str">
        <f>IF('Information Sheet'!E260="","",'Information Sheet'!E260)</f>
        <v/>
      </c>
      <c r="LN2" s="47" t="str">
        <f>IF('Information Sheet'!F260="","",'Information Sheet'!F260)</f>
        <v/>
      </c>
      <c r="LO2" s="35" t="str">
        <f>IF('Information Sheet'!G260="","",'Information Sheet'!G260)</f>
        <v/>
      </c>
      <c r="LP2" s="35" t="str">
        <f>IF('Information Sheet'!B261="","",'Information Sheet'!B261)</f>
        <v/>
      </c>
      <c r="LQ2" s="47" t="str">
        <f>IF('Information Sheet'!E261="","",'Information Sheet'!E261)</f>
        <v/>
      </c>
      <c r="LR2" s="47" t="str">
        <f>IF('Information Sheet'!F261="","",'Information Sheet'!F261)</f>
        <v/>
      </c>
      <c r="LS2" s="35" t="str">
        <f>IF('Information Sheet'!G261="","",'Information Sheet'!G261)</f>
        <v/>
      </c>
      <c r="LT2" s="35" t="str">
        <f>IF('Information Sheet'!B262="","",'Information Sheet'!B262)</f>
        <v/>
      </c>
      <c r="LU2" s="47" t="str">
        <f>IF('Information Sheet'!E262="","",'Information Sheet'!E262)</f>
        <v/>
      </c>
      <c r="LV2" s="47" t="str">
        <f>IF('Information Sheet'!F262="","",'Information Sheet'!F262)</f>
        <v/>
      </c>
      <c r="LW2" s="35" t="str">
        <f>IF('Information Sheet'!G262="","",'Information Sheet'!G262)</f>
        <v/>
      </c>
      <c r="LX2" s="35" t="str">
        <f>IF('Information Sheet'!B263="","",'Information Sheet'!B263)</f>
        <v/>
      </c>
      <c r="LY2" s="47" t="str">
        <f>IF('Information Sheet'!E263="","",'Information Sheet'!E263)</f>
        <v/>
      </c>
      <c r="LZ2" s="47" t="str">
        <f>IF('Information Sheet'!F263="","",'Information Sheet'!F263)</f>
        <v/>
      </c>
      <c r="MA2" s="35" t="str">
        <f>IF('Information Sheet'!G263="","",'Information Sheet'!G263)</f>
        <v/>
      </c>
      <c r="MB2" s="35" t="str">
        <f>IF('Information Sheet'!B264="","",'Information Sheet'!B264)</f>
        <v/>
      </c>
      <c r="MC2" s="47" t="str">
        <f>IF('Information Sheet'!E264="","",'Information Sheet'!E264)</f>
        <v/>
      </c>
      <c r="MD2" s="47" t="str">
        <f>IF('Information Sheet'!F264="","",'Information Sheet'!F264)</f>
        <v/>
      </c>
      <c r="ME2" s="35" t="str">
        <f>IF('Information Sheet'!G264="","",'Information Sheet'!G264)</f>
        <v/>
      </c>
      <c r="MF2" s="34" t="str">
        <f>IF('Information Sheet'!E267="","",'Information Sheet'!E267)</f>
        <v/>
      </c>
      <c r="MG2" s="34" t="str">
        <f>IF('Information Sheet'!C269="","",'Information Sheet'!C269)</f>
        <v/>
      </c>
      <c r="MH2" s="34" t="str">
        <f>IF('Information Sheet'!D269="","",'Information Sheet'!D269)</f>
        <v/>
      </c>
      <c r="MI2" s="35" t="str">
        <f>IF('Information Sheet'!E269="","",'Information Sheet'!E269)</f>
        <v/>
      </c>
      <c r="MJ2" s="34" t="str">
        <f>IF('Information Sheet'!C270="","",'Information Sheet'!C270)</f>
        <v/>
      </c>
      <c r="MK2" s="34" t="str">
        <f>IF('Information Sheet'!D270="","",'Information Sheet'!D270)</f>
        <v/>
      </c>
      <c r="ML2" s="35" t="str">
        <f>IF('Information Sheet'!E270="","",'Information Sheet'!E270)</f>
        <v/>
      </c>
      <c r="MM2" s="34" t="str">
        <f>IF('Information Sheet'!C271="","",'Information Sheet'!C271)</f>
        <v/>
      </c>
      <c r="MN2" s="34" t="str">
        <f>IF('Information Sheet'!D271="","",'Information Sheet'!D271)</f>
        <v/>
      </c>
      <c r="MO2" s="35" t="str">
        <f>IF('Information Sheet'!E271="","",'Information Sheet'!E271)</f>
        <v/>
      </c>
      <c r="MP2" s="34" t="str">
        <f>IF('Information Sheet'!E274="","",'Information Sheet'!E274)</f>
        <v/>
      </c>
      <c r="MQ2" s="34" t="str">
        <f>IF('Information Sheet'!E275="","",'Information Sheet'!E275)</f>
        <v/>
      </c>
      <c r="MR2" s="34" t="str">
        <f>IF('Information Sheet'!E276="","",'Information Sheet'!E276)</f>
        <v/>
      </c>
      <c r="MS2" s="34" t="str">
        <f>IF('Information Sheet'!E277="","",'Information Sheet'!E277)</f>
        <v/>
      </c>
      <c r="MT2" s="34" t="str">
        <f>IF('Information Sheet'!E278="","",'Information Sheet'!E278)</f>
        <v/>
      </c>
      <c r="MU2" s="34" t="str">
        <f>IF('Information Sheet'!E279="","",'Information Sheet'!E279)</f>
        <v/>
      </c>
      <c r="MV2" s="34" t="str">
        <f>IF('Information Sheet'!E280="","",'Information Sheet'!E280)</f>
        <v/>
      </c>
      <c r="MW2" s="34" t="str">
        <f>IF('Information Sheet'!E281="","",'Information Sheet'!E281)</f>
        <v/>
      </c>
      <c r="MX2" s="34" t="str">
        <f>IF('Information Sheet'!E284="","",'Information Sheet'!E284)</f>
        <v/>
      </c>
      <c r="MY2" s="34">
        <v>5</v>
      </c>
      <c r="MZ2" s="34" t="str">
        <f>IF('Information Sheet'!E286="","",'Information Sheet'!E286)</f>
        <v/>
      </c>
      <c r="NA2" s="35" t="str">
        <f>IF('Information Sheet'!F286="","",'Information Sheet'!F286)</f>
        <v/>
      </c>
      <c r="NB2" s="35" t="str">
        <f>IF('Information Sheet'!G286="","",'Information Sheet'!G286)</f>
        <v/>
      </c>
      <c r="NC2" s="34">
        <v>6</v>
      </c>
      <c r="ND2" s="34" t="str">
        <f>IF('Information Sheet'!E287="","",'Information Sheet'!E287)</f>
        <v/>
      </c>
      <c r="NE2" s="35" t="str">
        <f>IF('Information Sheet'!F287="","",'Information Sheet'!F287)</f>
        <v/>
      </c>
      <c r="NF2" s="35" t="str">
        <f>IF('Information Sheet'!G287="","",'Information Sheet'!G287)</f>
        <v/>
      </c>
      <c r="NG2" s="34">
        <v>7</v>
      </c>
      <c r="NH2" s="34" t="str">
        <f>IF('Information Sheet'!E288="","",'Information Sheet'!E288)</f>
        <v/>
      </c>
      <c r="NI2" s="35" t="str">
        <f>IF('Information Sheet'!F288="","",'Information Sheet'!F288)</f>
        <v/>
      </c>
      <c r="NJ2" s="35" t="str">
        <f>IF('Information Sheet'!G288="","",'Information Sheet'!G288)</f>
        <v/>
      </c>
      <c r="NK2" s="34" t="s">
        <v>380</v>
      </c>
      <c r="NL2" s="34" t="str">
        <f>IF('Information Sheet'!E289="","",'Information Sheet'!E289)</f>
        <v/>
      </c>
      <c r="NM2" s="35" t="str">
        <f>IF('Information Sheet'!F289="","",'Information Sheet'!F289)</f>
        <v/>
      </c>
      <c r="NN2" s="35" t="str">
        <f>IF('Information Sheet'!G289="","",'Information Sheet'!G289)</f>
        <v/>
      </c>
      <c r="NO2" s="34" t="s">
        <v>347</v>
      </c>
      <c r="NP2" s="34" t="str">
        <f>IF('Information Sheet'!E290="","",'Information Sheet'!E290)</f>
        <v/>
      </c>
      <c r="NQ2" s="35" t="str">
        <f>IF('Information Sheet'!F290="","",'Information Sheet'!F290)</f>
        <v/>
      </c>
      <c r="NR2" s="35" t="str">
        <f>IF('Information Sheet'!G290="","",'Information Sheet'!G290)</f>
        <v/>
      </c>
      <c r="NS2" s="34" t="s">
        <v>392</v>
      </c>
      <c r="NT2" s="34" t="str">
        <f>IF('Information Sheet'!E291="","",'Information Sheet'!E291)</f>
        <v/>
      </c>
      <c r="NU2" s="35" t="str">
        <f>IF('Information Sheet'!F291="","",'Information Sheet'!F291)</f>
        <v/>
      </c>
      <c r="NV2" s="35" t="str">
        <f>IF('Information Sheet'!G291="","",'Information Sheet'!G291)</f>
        <v/>
      </c>
      <c r="NW2" s="34" t="s">
        <v>397</v>
      </c>
      <c r="NX2" s="34" t="str">
        <f>IF('Information Sheet'!E292="","",'Information Sheet'!E292)</f>
        <v/>
      </c>
      <c r="NY2" s="35" t="str">
        <f>IF('Information Sheet'!F292="","",'Information Sheet'!F292)</f>
        <v/>
      </c>
      <c r="NZ2" s="35" t="str">
        <f>IF('Information Sheet'!G292="","",'Information Sheet'!G292)</f>
        <v/>
      </c>
      <c r="OA2" s="34" t="str">
        <f>IF('Information Sheet'!E293="","",'Information Sheet'!E293)</f>
        <v/>
      </c>
      <c r="OB2" s="34" t="str">
        <f>IF('Information Sheet'!E296="","",'Information Sheet'!E296)</f>
        <v/>
      </c>
      <c r="OC2" s="35" t="str">
        <f>IF('Information Sheet'!F296="","",'Information Sheet'!F296)</f>
        <v/>
      </c>
      <c r="OD2" s="34" t="str">
        <f>IF('Information Sheet'!E297="","",'Information Sheet'!E297)</f>
        <v/>
      </c>
      <c r="OE2" s="35" t="str">
        <f>IF('Information Sheet'!F297="","",'Information Sheet'!F297)</f>
        <v/>
      </c>
      <c r="OF2" s="34" t="str">
        <f>IF('Information Sheet'!E298="","",'Information Sheet'!E298)</f>
        <v/>
      </c>
      <c r="OG2" s="34" t="str">
        <f>IF('Information Sheet'!E301="","",'Information Sheet'!E301)</f>
        <v/>
      </c>
      <c r="OH2" s="34" t="str">
        <f>IF('Information Sheet'!C305="","",'Information Sheet'!C305)</f>
        <v/>
      </c>
      <c r="OI2" s="34" t="str">
        <f>IF('Information Sheet'!C306="","",'Information Sheet'!C306)</f>
        <v/>
      </c>
      <c r="OJ2" s="34" t="str">
        <f>IF('Information Sheet'!C307="","",'Information Sheet'!C307)</f>
        <v/>
      </c>
      <c r="OK2" s="34" t="str">
        <f>IF('Information Sheet'!C308="","",'Information Sheet'!C308)</f>
        <v/>
      </c>
      <c r="OL2" s="34" t="str">
        <f>IF('Information Sheet'!C309="","",'Information Sheet'!C309)</f>
        <v/>
      </c>
      <c r="OM2" s="34" t="str">
        <f>IF('Information Sheet'!C310="","",'Information Sheet'!C310)</f>
        <v/>
      </c>
      <c r="ON2" s="34" t="str">
        <f>IF('Information Sheet'!C311="","",'Information Sheet'!C311)</f>
        <v/>
      </c>
      <c r="OO2" s="34" t="str">
        <f>IF('Information Sheet'!C312="","",'Information Sheet'!C312)</f>
        <v/>
      </c>
      <c r="OP2" s="34" t="str">
        <f>IF('Information Sheet'!C313="","",'Information Sheet'!C313)</f>
        <v/>
      </c>
      <c r="OQ2" s="34" t="str">
        <f>IF('Information Sheet'!C314="","",'Information Sheet'!C314)</f>
        <v/>
      </c>
      <c r="OR2" s="34" t="str">
        <f>IF('Information Sheet'!D317="","",'Information Sheet'!D317)</f>
        <v/>
      </c>
      <c r="OS2" s="34" t="str">
        <f>IF('Information Sheet'!$D321="","",'Information Sheet'!$D321)</f>
        <v/>
      </c>
      <c r="OT2" s="34" t="str">
        <f>IF('Information Sheet'!$D322="","",'Information Sheet'!$D322)</f>
        <v/>
      </c>
      <c r="OU2" s="34" t="str">
        <f>IF('Information Sheet'!$G322="","",'Information Sheet'!$G322)</f>
        <v/>
      </c>
      <c r="OV2" s="34" t="str">
        <f>IF('Information Sheet'!$D323="","",'Information Sheet'!$D323)</f>
        <v/>
      </c>
      <c r="OW2" s="34" t="str">
        <f>IF('Information Sheet'!$G323="","",'Information Sheet'!$G323)</f>
        <v/>
      </c>
      <c r="OX2" s="34" t="str">
        <f>IF('Information Sheet'!$D324="","",'Information Sheet'!$D324)</f>
        <v/>
      </c>
      <c r="OY2" s="34" t="str">
        <f>IF('Information Sheet'!$D325="","",'Information Sheet'!$D325)</f>
        <v/>
      </c>
      <c r="OZ2" s="34" t="str">
        <f>IF('Information Sheet'!$D326="","",'Information Sheet'!$D326)</f>
        <v/>
      </c>
      <c r="PA2" s="34" t="str">
        <f>IF('Information Sheet'!$D327="","",'Information Sheet'!$D327)</f>
        <v/>
      </c>
      <c r="PB2" s="34" t="str">
        <f>IF('Information Sheet'!$D328="","",'Information Sheet'!$D328)</f>
        <v/>
      </c>
      <c r="PC2" s="34" t="str">
        <f>IF('Information Sheet'!$D329="","",'Information Sheet'!$D329)</f>
        <v/>
      </c>
      <c r="PD2" s="34" t="str">
        <f>IF('Information Sheet'!$D330="","",'Information Sheet'!$D330)</f>
        <v/>
      </c>
      <c r="PE2" s="34" t="str">
        <f>IF('Information Sheet'!$D331="","",'Information Sheet'!$D331)</f>
        <v/>
      </c>
      <c r="PF2" s="34" t="str">
        <f>IF('Information Sheet'!$D332="","",'Information Sheet'!$D332)</f>
        <v/>
      </c>
      <c r="PG2" s="34" t="str">
        <f>IF('Information Sheet'!$D333="","",'Information Sheet'!$D333)</f>
        <v/>
      </c>
      <c r="PH2" s="34" t="str">
        <f>IF('Information Sheet'!$D334="","",'Information Sheet'!$D334)</f>
        <v/>
      </c>
      <c r="PI2" s="34" t="str">
        <f>IF('Information Sheet'!$D335="","",'Information Sheet'!$D335)</f>
        <v/>
      </c>
      <c r="PJ2" s="34" t="str">
        <f>IF('Information Sheet'!B340="","",'Information Sheet'!B340)</f>
        <v/>
      </c>
      <c r="PK2" s="47" t="str">
        <f>IF('Information Sheet'!C340="","",'Information Sheet'!C340)</f>
        <v/>
      </c>
      <c r="PL2" s="35" t="str">
        <f>IF('Information Sheet'!D340="","",'Information Sheet'!D340)</f>
        <v/>
      </c>
      <c r="PM2" s="47" t="str">
        <f>IF('Information Sheet'!B341="","",'Information Sheet'!B341)</f>
        <v/>
      </c>
      <c r="PN2" s="47" t="str">
        <f>IF('Information Sheet'!C341="","",'Information Sheet'!C341)</f>
        <v/>
      </c>
      <c r="PO2" s="35" t="str">
        <f>IF('Information Sheet'!D341="","",'Information Sheet'!D341)</f>
        <v/>
      </c>
      <c r="PP2" s="47" t="str">
        <f>IF('Information Sheet'!B342="","",'Information Sheet'!B342)</f>
        <v/>
      </c>
      <c r="PQ2" s="47" t="str">
        <f>IF('Information Sheet'!C342="","",'Information Sheet'!C342)</f>
        <v/>
      </c>
      <c r="PR2" s="35" t="str">
        <f>IF('Information Sheet'!D342="","",'Information Sheet'!D342)</f>
        <v/>
      </c>
      <c r="PS2" s="47" t="str">
        <f>IF('Information Sheet'!B343="","",'Information Sheet'!B343)</f>
        <v/>
      </c>
      <c r="PT2" s="47" t="str">
        <f>IF('Information Sheet'!C343="","",'Information Sheet'!C343)</f>
        <v/>
      </c>
      <c r="PU2" s="35" t="str">
        <f>IF('Information Sheet'!D343="","",'Information Sheet'!D343)</f>
        <v/>
      </c>
      <c r="PV2" s="47" t="str">
        <f>IF('Information Sheet'!B344="","",'Information Sheet'!B344)</f>
        <v/>
      </c>
      <c r="PW2" s="47" t="str">
        <f>IF('Information Sheet'!C344="","",'Information Sheet'!C344)</f>
        <v/>
      </c>
      <c r="PX2" s="35" t="str">
        <f>IF('Information Sheet'!D344="","",'Information Sheet'!D344)</f>
        <v/>
      </c>
      <c r="PY2" s="47" t="str">
        <f>IF('Information Sheet'!B345="","",'Information Sheet'!B345)</f>
        <v/>
      </c>
      <c r="PZ2" s="47" t="str">
        <f>IF('Information Sheet'!C345="","",'Information Sheet'!C345)</f>
        <v/>
      </c>
      <c r="QA2" s="35" t="str">
        <f>IF('Information Sheet'!D345="","",'Information Sheet'!D345)</f>
        <v/>
      </c>
      <c r="QB2" s="47" t="str">
        <f>IF('Information Sheet'!B346="","",'Information Sheet'!B346)</f>
        <v/>
      </c>
      <c r="QC2" s="47" t="str">
        <f>IF('Information Sheet'!C346="","",'Information Sheet'!C346)</f>
        <v/>
      </c>
      <c r="QD2" s="35" t="str">
        <f>IF('Information Sheet'!D346="","",'Information Sheet'!D346)</f>
        <v/>
      </c>
      <c r="QE2" s="47" t="str">
        <f>IF('Information Sheet'!B347="","",'Information Sheet'!B347)</f>
        <v/>
      </c>
      <c r="QF2" s="47" t="str">
        <f>IF('Information Sheet'!C347="","",'Information Sheet'!C347)</f>
        <v/>
      </c>
      <c r="QG2" s="35" t="str">
        <f>IF('Information Sheet'!D347="","",'Information Sheet'!D347)</f>
        <v/>
      </c>
      <c r="QH2" s="47" t="str">
        <f>IF('Information Sheet'!B348="","",'Information Sheet'!B348)</f>
        <v/>
      </c>
      <c r="QI2" s="47" t="str">
        <f>IF('Information Sheet'!C348="","",'Information Sheet'!C348)</f>
        <v/>
      </c>
      <c r="QJ2" s="35" t="str">
        <f>IF('Information Sheet'!D348="","",'Information Sheet'!D348)</f>
        <v/>
      </c>
      <c r="QK2" s="47" t="str">
        <f>IF('Information Sheet'!B349="","",'Information Sheet'!B349)</f>
        <v/>
      </c>
      <c r="QL2" s="47" t="str">
        <f>IF('Information Sheet'!C349="","",'Information Sheet'!C349)</f>
        <v/>
      </c>
      <c r="QM2" s="35" t="str">
        <f>IF('Information Sheet'!D349="","",'Information Sheet'!D349)</f>
        <v/>
      </c>
      <c r="QN2" s="34" t="str">
        <f>IF('Information Sheet'!A355="","",'Information Sheet'!A355)</f>
        <v/>
      </c>
      <c r="QO2" s="34" t="str">
        <f>IF('Information Sheet'!B355="","",'Information Sheet'!B355)</f>
        <v/>
      </c>
      <c r="QP2" s="34" t="str">
        <f>IF('Information Sheet'!A356="","",'Information Sheet'!A356)</f>
        <v/>
      </c>
      <c r="QQ2" s="34" t="str">
        <f>IF('Information Sheet'!B356="","",'Information Sheet'!B356)</f>
        <v/>
      </c>
      <c r="QR2" s="34" t="str">
        <f>IF('Information Sheet'!A357="","",'Information Sheet'!A357)</f>
        <v/>
      </c>
      <c r="QS2" s="34" t="str">
        <f>IF('Information Sheet'!B357="","",'Information Sheet'!B357)</f>
        <v/>
      </c>
      <c r="QT2" s="34" t="str">
        <f>IF('Information Sheet'!A358="","",'Information Sheet'!A358)</f>
        <v/>
      </c>
      <c r="QU2" s="34" t="str">
        <f>IF('Information Sheet'!B358="","",'Information Sheet'!B358)</f>
        <v/>
      </c>
      <c r="QV2" s="34" t="str">
        <f>IF('Information Sheet'!A359="","",'Information Sheet'!A359)</f>
        <v/>
      </c>
      <c r="QW2" s="34" t="str">
        <f>IF('Information Sheet'!B359="","",'Information Sheet'!B359)</f>
        <v/>
      </c>
      <c r="QX2" s="34" t="str">
        <f>IF('Information Sheet'!A360="","",'Information Sheet'!A360)</f>
        <v/>
      </c>
      <c r="QY2" s="34" t="str">
        <f>IF('Information Sheet'!B360="","",'Information Sheet'!B360)</f>
        <v/>
      </c>
      <c r="QZ2" s="34" t="str">
        <f>IF('Information Sheet'!A361="","",'Information Sheet'!A361)</f>
        <v/>
      </c>
      <c r="RA2" s="34" t="str">
        <f>IF('Information Sheet'!B361="","",'Information Sheet'!B361)</f>
        <v/>
      </c>
      <c r="RB2" s="34" t="str">
        <f>IF('Information Sheet'!A362="","",'Information Sheet'!A362)</f>
        <v/>
      </c>
      <c r="RC2" s="34" t="str">
        <f>IF('Information Sheet'!B362="","",'Information Sheet'!B362)</f>
        <v/>
      </c>
      <c r="RD2" s="34" t="str">
        <f>IF('Information Sheet'!A363="","",'Information Sheet'!A363)</f>
        <v/>
      </c>
      <c r="RE2" s="34" t="str">
        <f>IF('Information Sheet'!B363="","",'Information Sheet'!B363)</f>
        <v/>
      </c>
      <c r="RF2" s="34" t="str">
        <f>IF('Information Sheet'!A364="","",'Information Sheet'!A364)</f>
        <v/>
      </c>
      <c r="RG2" s="34" t="str">
        <f>IF('Information Sheet'!B364="","",'Information Sheet'!B364)</f>
        <v/>
      </c>
      <c r="RH2" s="34" t="str">
        <f>IF('Information Sheet'!A365="","",'Information Sheet'!A365)</f>
        <v/>
      </c>
      <c r="RI2" s="34" t="str">
        <f>IF('Information Sheet'!B365="","",'Information Sheet'!B365)</f>
        <v/>
      </c>
      <c r="RJ2" s="34" t="str">
        <f>IF('Information Sheet'!A366="","",'Information Sheet'!A366)</f>
        <v/>
      </c>
      <c r="RK2" s="34" t="str">
        <f>IF('Information Sheet'!B366="","",'Information Sheet'!B366)</f>
        <v/>
      </c>
    </row>
    <row r="3" spans="1:479" ht="23.25" customHeight="1" x14ac:dyDescent="0.25">
      <c r="A3" t="s">
        <v>947</v>
      </c>
      <c r="JK3" s="47"/>
      <c r="JP3" s="47"/>
      <c r="JU3" s="47"/>
    </row>
    <row r="4" spans="1:479" ht="23.25" customHeight="1" x14ac:dyDescent="0.25">
      <c r="JK4" s="47"/>
      <c r="JP4" s="47"/>
      <c r="JU4" s="47"/>
    </row>
    <row r="5" spans="1:479" x14ac:dyDescent="0.25">
      <c r="JK5" s="47"/>
      <c r="JP5" s="47"/>
      <c r="JU5" s="47"/>
    </row>
    <row r="6" spans="1:479" x14ac:dyDescent="0.25">
      <c r="JK6" s="47"/>
      <c r="JP6" s="47"/>
      <c r="JU6" s="47"/>
    </row>
    <row r="7" spans="1:479" x14ac:dyDescent="0.25">
      <c r="JK7" s="47"/>
      <c r="JP7" s="47"/>
      <c r="JU7" s="47"/>
    </row>
    <row r="8" spans="1:479" x14ac:dyDescent="0.25">
      <c r="JK8" s="47"/>
      <c r="JP8" s="47"/>
      <c r="JU8" s="47"/>
    </row>
    <row r="9" spans="1:479" x14ac:dyDescent="0.25">
      <c r="JK9" s="47"/>
      <c r="JP9" s="47"/>
      <c r="JU9" s="47"/>
    </row>
    <row r="10" spans="1:479" x14ac:dyDescent="0.25">
      <c r="JK10" s="47"/>
      <c r="JP10" s="47"/>
      <c r="JU10" s="47"/>
    </row>
    <row r="11" spans="1:479" x14ac:dyDescent="0.25">
      <c r="JK11" s="47"/>
      <c r="JP11" s="47"/>
      <c r="JU11" s="47"/>
    </row>
    <row r="12" spans="1:479" x14ac:dyDescent="0.25">
      <c r="JK12" s="47"/>
      <c r="JP12" s="47"/>
      <c r="JU12" s="47"/>
    </row>
    <row r="13" spans="1:479" x14ac:dyDescent="0.25">
      <c r="JK13" s="47"/>
      <c r="JP13" s="47"/>
      <c r="JU13" s="47"/>
    </row>
    <row r="14" spans="1:479" x14ac:dyDescent="0.25">
      <c r="JK14" s="47"/>
      <c r="JP14" s="47"/>
      <c r="JU14" s="47"/>
    </row>
    <row r="15" spans="1:479" x14ac:dyDescent="0.25">
      <c r="JK15" s="47"/>
      <c r="JP15" s="47"/>
      <c r="JU15" s="47"/>
    </row>
    <row r="16" spans="1:479" x14ac:dyDescent="0.25">
      <c r="JK16" s="47"/>
      <c r="JP16" s="47"/>
      <c r="JU16" s="47"/>
    </row>
    <row r="17" spans="271:281" x14ac:dyDescent="0.25">
      <c r="JK17" s="47"/>
      <c r="JP17" s="47"/>
      <c r="JU17" s="47"/>
    </row>
    <row r="18" spans="271:281" x14ac:dyDescent="0.25">
      <c r="JK18" s="47"/>
      <c r="JP18" s="47"/>
      <c r="JU18" s="47"/>
    </row>
    <row r="19" spans="271:281" x14ac:dyDescent="0.25">
      <c r="JK19" s="47"/>
      <c r="JP19" s="47"/>
      <c r="JU19" s="47"/>
    </row>
    <row r="20" spans="271:281" x14ac:dyDescent="0.25">
      <c r="JK20" s="47"/>
      <c r="JP20" s="47"/>
      <c r="JU20" s="47"/>
    </row>
    <row r="21" spans="271:281" x14ac:dyDescent="0.25">
      <c r="JK21" s="47"/>
      <c r="JP21" s="47"/>
      <c r="JU21" s="47"/>
    </row>
    <row r="22" spans="271:281" x14ac:dyDescent="0.25">
      <c r="JK22" s="47"/>
      <c r="JP22" s="47"/>
      <c r="JU22" s="47"/>
    </row>
    <row r="23" spans="271:281" x14ac:dyDescent="0.25">
      <c r="JK23" s="47"/>
      <c r="JP23" s="47"/>
      <c r="JU23" s="47"/>
    </row>
    <row r="24" spans="271:281" x14ac:dyDescent="0.25">
      <c r="JK24" s="47"/>
      <c r="JP24" s="47"/>
      <c r="JU24" s="47"/>
    </row>
    <row r="25" spans="271:281" x14ac:dyDescent="0.25">
      <c r="JK25" s="47"/>
      <c r="JP25" s="47"/>
      <c r="JU25" s="47"/>
    </row>
    <row r="26" spans="271:281" x14ac:dyDescent="0.25">
      <c r="JK26" s="47"/>
      <c r="JP26" s="47"/>
      <c r="JU26" s="47"/>
    </row>
    <row r="27" spans="271:281" x14ac:dyDescent="0.25">
      <c r="JK27" s="47"/>
      <c r="JP27" s="47"/>
      <c r="JU27" s="47"/>
    </row>
    <row r="28" spans="271:281" x14ac:dyDescent="0.25">
      <c r="JK28" s="47"/>
      <c r="JP28" s="47"/>
      <c r="JU28" s="47"/>
    </row>
    <row r="29" spans="271:281" x14ac:dyDescent="0.25">
      <c r="JK29" s="47"/>
      <c r="JP29" s="47"/>
      <c r="JU29" s="47"/>
    </row>
    <row r="30" spans="271:281" x14ac:dyDescent="0.25">
      <c r="JK30" s="47"/>
      <c r="JP30" s="47"/>
      <c r="JU30" s="47"/>
    </row>
    <row r="31" spans="271:281" x14ac:dyDescent="0.25">
      <c r="JK31" s="47"/>
      <c r="JP31" s="47"/>
      <c r="JU31" s="47"/>
    </row>
    <row r="32" spans="271:281" x14ac:dyDescent="0.25">
      <c r="JK32" s="47"/>
      <c r="JP32" s="47"/>
      <c r="JU32" s="47"/>
    </row>
    <row r="33" spans="271:281" x14ac:dyDescent="0.25">
      <c r="JK33" s="47"/>
      <c r="JP33" s="47"/>
      <c r="JU33" s="47"/>
    </row>
    <row r="34" spans="271:281" x14ac:dyDescent="0.25">
      <c r="JK34" s="47"/>
      <c r="JP34" s="47"/>
      <c r="JU34" s="47"/>
    </row>
    <row r="35" spans="271:281" x14ac:dyDescent="0.25">
      <c r="JK35" s="47"/>
      <c r="JP35" s="47"/>
      <c r="JU35" s="47"/>
    </row>
    <row r="36" spans="271:281" x14ac:dyDescent="0.25">
      <c r="JK36" s="47"/>
      <c r="JP36" s="47"/>
      <c r="JU36" s="47"/>
    </row>
    <row r="37" spans="271:281" x14ac:dyDescent="0.25">
      <c r="JK37" s="47"/>
      <c r="JP37" s="47"/>
      <c r="JU37" s="47"/>
    </row>
    <row r="38" spans="271:281" x14ac:dyDescent="0.25">
      <c r="JK38" s="47"/>
      <c r="JP38" s="47"/>
      <c r="JU38" s="47"/>
    </row>
    <row r="39" spans="271:281" x14ac:dyDescent="0.25">
      <c r="JK39" s="47"/>
      <c r="JP39" s="47"/>
      <c r="JU39" s="47"/>
    </row>
    <row r="40" spans="271:281" x14ac:dyDescent="0.25">
      <c r="JK40" s="47"/>
      <c r="JP40" s="47"/>
      <c r="JU40" s="47"/>
    </row>
    <row r="41" spans="271:281" x14ac:dyDescent="0.25">
      <c r="JK41" s="47"/>
      <c r="JP41" s="47"/>
      <c r="JU41" s="47"/>
    </row>
    <row r="42" spans="271:281" x14ac:dyDescent="0.25">
      <c r="JK42" s="47"/>
      <c r="JP42" s="47"/>
      <c r="JU42" s="47"/>
    </row>
    <row r="43" spans="271:281" x14ac:dyDescent="0.25">
      <c r="JK43" s="47"/>
      <c r="JP43" s="47"/>
      <c r="JU43" s="47"/>
    </row>
    <row r="44" spans="271:281" x14ac:dyDescent="0.25">
      <c r="JK44" s="47"/>
      <c r="JP44" s="47"/>
      <c r="JU44" s="47"/>
    </row>
    <row r="45" spans="271:281" x14ac:dyDescent="0.25">
      <c r="JK45" s="47"/>
      <c r="JP45" s="47"/>
      <c r="JU45" s="47"/>
    </row>
    <row r="46" spans="271:281" x14ac:dyDescent="0.25">
      <c r="JK46" s="47"/>
      <c r="JP46" s="47"/>
      <c r="JU46" s="47"/>
    </row>
    <row r="47" spans="271:281" x14ac:dyDescent="0.25">
      <c r="JK47" s="47"/>
      <c r="JP47" s="47"/>
      <c r="JU47" s="47"/>
    </row>
    <row r="48" spans="271:281" x14ac:dyDescent="0.25">
      <c r="JK48" s="47"/>
      <c r="JP48" s="47"/>
      <c r="JU48" s="47"/>
    </row>
    <row r="49" spans="271:281" x14ac:dyDescent="0.25">
      <c r="JK49" s="47"/>
      <c r="JP49" s="47"/>
      <c r="JU49" s="47"/>
    </row>
    <row r="50" spans="271:281" x14ac:dyDescent="0.25">
      <c r="JK50" s="47"/>
      <c r="JP50" s="47"/>
      <c r="JU50" s="47"/>
    </row>
    <row r="51" spans="271:281" x14ac:dyDescent="0.25">
      <c r="JK51" s="47"/>
      <c r="JP51" s="47"/>
      <c r="JU51" s="47"/>
    </row>
    <row r="52" spans="271:281" x14ac:dyDescent="0.25">
      <c r="JK52" s="47"/>
      <c r="JP52" s="47"/>
      <c r="JU52" s="47"/>
    </row>
    <row r="53" spans="271:281" x14ac:dyDescent="0.25">
      <c r="JK53" s="47"/>
      <c r="JP53" s="47"/>
      <c r="JU53" s="47"/>
    </row>
    <row r="54" spans="271:281" x14ac:dyDescent="0.25">
      <c r="JK54" s="47"/>
      <c r="JP54" s="47"/>
      <c r="JU54" s="47"/>
    </row>
    <row r="55" spans="271:281" x14ac:dyDescent="0.25">
      <c r="JK55" s="47"/>
      <c r="JP55" s="47"/>
      <c r="JU55" s="47"/>
    </row>
    <row r="56" spans="271:281" x14ac:dyDescent="0.25">
      <c r="JK56" s="47"/>
      <c r="JP56" s="47"/>
      <c r="JU56" s="47"/>
    </row>
    <row r="57" spans="271:281" x14ac:dyDescent="0.25">
      <c r="JK57" s="47"/>
      <c r="JP57" s="47"/>
      <c r="JU57" s="47"/>
    </row>
    <row r="58" spans="271:281" x14ac:dyDescent="0.25">
      <c r="JK58" s="47"/>
      <c r="JP58" s="47"/>
      <c r="JU58" s="47"/>
    </row>
    <row r="59" spans="271:281" x14ac:dyDescent="0.25">
      <c r="JK59" s="47"/>
      <c r="JP59" s="47"/>
      <c r="JU59" s="47"/>
    </row>
    <row r="60" spans="271:281" x14ac:dyDescent="0.25">
      <c r="JK60" s="47"/>
      <c r="JP60" s="47"/>
      <c r="JU60" s="47"/>
    </row>
    <row r="61" spans="271:281" x14ac:dyDescent="0.25">
      <c r="JK61" s="47"/>
      <c r="JP61" s="47"/>
      <c r="JU61" s="47"/>
    </row>
    <row r="62" spans="271:281" x14ac:dyDescent="0.25">
      <c r="JK62" s="47"/>
      <c r="JP62" s="47"/>
      <c r="JU62" s="47"/>
    </row>
    <row r="63" spans="271:281" x14ac:dyDescent="0.25">
      <c r="JK63" s="47"/>
      <c r="JP63" s="47"/>
      <c r="JU63" s="47"/>
    </row>
    <row r="64" spans="271:281" x14ac:dyDescent="0.25">
      <c r="JK64" s="47"/>
      <c r="JP64" s="47"/>
      <c r="JU64" s="47"/>
    </row>
    <row r="65" spans="271:281" x14ac:dyDescent="0.25">
      <c r="JK65" s="47"/>
      <c r="JP65" s="47"/>
      <c r="JU65" s="47"/>
    </row>
    <row r="66" spans="271:281" x14ac:dyDescent="0.25">
      <c r="JK66" s="47"/>
      <c r="JP66" s="47"/>
      <c r="JU66" s="47"/>
    </row>
    <row r="67" spans="271:281" x14ac:dyDescent="0.25">
      <c r="JK67" s="47"/>
      <c r="JP67" s="47"/>
      <c r="JU67" s="47"/>
    </row>
    <row r="68" spans="271:281" x14ac:dyDescent="0.25">
      <c r="JK68" s="47"/>
      <c r="JP68" s="47"/>
      <c r="JU68" s="47"/>
    </row>
    <row r="69" spans="271:281" x14ac:dyDescent="0.25">
      <c r="JK69" s="47"/>
      <c r="JP69" s="47"/>
      <c r="JU69" s="47"/>
    </row>
    <row r="70" spans="271:281" x14ac:dyDescent="0.25">
      <c r="JK70" s="47"/>
      <c r="JP70" s="47"/>
      <c r="JU70" s="47"/>
    </row>
    <row r="71" spans="271:281" x14ac:dyDescent="0.25">
      <c r="JK71" s="47"/>
      <c r="JP71" s="47"/>
      <c r="JU71" s="47"/>
    </row>
    <row r="72" spans="271:281" x14ac:dyDescent="0.25">
      <c r="JK72" s="47"/>
      <c r="JP72" s="47"/>
      <c r="JU72" s="47"/>
    </row>
    <row r="73" spans="271:281" x14ac:dyDescent="0.25">
      <c r="JK73" s="47"/>
      <c r="JP73" s="47"/>
      <c r="JU73" s="47"/>
    </row>
    <row r="74" spans="271:281" x14ac:dyDescent="0.25">
      <c r="JK74" s="47"/>
      <c r="JP74" s="47"/>
      <c r="JU74" s="47"/>
    </row>
    <row r="75" spans="271:281" x14ac:dyDescent="0.25">
      <c r="JK75" s="47"/>
      <c r="JP75" s="47"/>
      <c r="JU75" s="47"/>
    </row>
    <row r="76" spans="271:281" x14ac:dyDescent="0.25">
      <c r="JK76" s="47"/>
      <c r="JP76" s="47"/>
      <c r="JU76" s="47"/>
    </row>
    <row r="77" spans="271:281" x14ac:dyDescent="0.25">
      <c r="JK77" s="47"/>
      <c r="JP77" s="47"/>
      <c r="JU77" s="47"/>
    </row>
    <row r="78" spans="271:281" x14ac:dyDescent="0.25">
      <c r="JK78" s="47"/>
      <c r="JP78" s="47"/>
      <c r="JU78" s="47"/>
    </row>
    <row r="79" spans="271:281" x14ac:dyDescent="0.25">
      <c r="JK79" s="47"/>
      <c r="JP79" s="47"/>
      <c r="JU79" s="47"/>
    </row>
    <row r="80" spans="271:281" x14ac:dyDescent="0.25">
      <c r="JK80" s="47"/>
      <c r="JP80" s="47"/>
      <c r="JU80" s="47"/>
    </row>
    <row r="81" spans="271:281" x14ac:dyDescent="0.25">
      <c r="JK81" s="47"/>
      <c r="JP81" s="47"/>
      <c r="JU81" s="47"/>
    </row>
    <row r="82" spans="271:281" x14ac:dyDescent="0.25">
      <c r="JK82" s="47"/>
      <c r="JP82" s="47"/>
      <c r="JU82" s="47"/>
    </row>
    <row r="83" spans="271:281" x14ac:dyDescent="0.25">
      <c r="JK83" s="47"/>
      <c r="JP83" s="47"/>
      <c r="JU83" s="47"/>
    </row>
    <row r="84" spans="271:281" x14ac:dyDescent="0.25">
      <c r="JK84" s="47"/>
      <c r="JP84" s="47"/>
      <c r="JU84" s="47"/>
    </row>
    <row r="85" spans="271:281" x14ac:dyDescent="0.25">
      <c r="JK85" s="47"/>
      <c r="JP85" s="47"/>
      <c r="JU85" s="47"/>
    </row>
    <row r="86" spans="271:281" x14ac:dyDescent="0.25">
      <c r="JK86" s="47"/>
      <c r="JP86" s="47"/>
      <c r="JU86" s="47"/>
    </row>
    <row r="87" spans="271:281" x14ac:dyDescent="0.25">
      <c r="JK87" s="47"/>
      <c r="JP87" s="47"/>
      <c r="JU87" s="47"/>
    </row>
    <row r="88" spans="271:281" x14ac:dyDescent="0.25">
      <c r="JK88" s="47"/>
      <c r="JP88" s="47"/>
      <c r="JU88" s="47"/>
    </row>
    <row r="89" spans="271:281" x14ac:dyDescent="0.25">
      <c r="JK89" s="47"/>
      <c r="JP89" s="47"/>
      <c r="JU89" s="47"/>
    </row>
    <row r="90" spans="271:281" x14ac:dyDescent="0.25">
      <c r="JK90" s="47"/>
      <c r="JP90" s="47"/>
      <c r="JU90" s="47"/>
    </row>
    <row r="91" spans="271:281" x14ac:dyDescent="0.25">
      <c r="JK91" s="47"/>
      <c r="JP91" s="47"/>
      <c r="JU91" s="47"/>
    </row>
    <row r="92" spans="271:281" x14ac:dyDescent="0.25">
      <c r="JK92" s="47"/>
      <c r="JP92" s="47"/>
      <c r="JU92" s="47"/>
    </row>
    <row r="93" spans="271:281" x14ac:dyDescent="0.25">
      <c r="JK93" s="47"/>
      <c r="JP93" s="47"/>
      <c r="JU93" s="47"/>
    </row>
    <row r="94" spans="271:281" x14ac:dyDescent="0.25">
      <c r="JK94" s="47"/>
      <c r="JP94" s="47"/>
      <c r="JU94" s="47"/>
    </row>
    <row r="95" spans="271:281" x14ac:dyDescent="0.25">
      <c r="JK95" s="47"/>
      <c r="JP95" s="47"/>
      <c r="JU95" s="47"/>
    </row>
    <row r="96" spans="271:281" x14ac:dyDescent="0.25">
      <c r="JK96" s="47"/>
      <c r="JP96" s="47"/>
      <c r="JU96" s="47"/>
    </row>
    <row r="97" spans="271:281" x14ac:dyDescent="0.25">
      <c r="JK97" s="47"/>
      <c r="JP97" s="47"/>
      <c r="JU97" s="47"/>
    </row>
    <row r="98" spans="271:281" x14ac:dyDescent="0.25">
      <c r="JK98" s="47"/>
      <c r="JP98" s="47"/>
      <c r="JU98" s="47"/>
    </row>
    <row r="99" spans="271:281" x14ac:dyDescent="0.25">
      <c r="JK99" s="47"/>
      <c r="JP99" s="47"/>
      <c r="JU99" s="47"/>
    </row>
    <row r="100" spans="271:281" x14ac:dyDescent="0.25">
      <c r="JK100" s="47"/>
      <c r="JP100" s="47"/>
      <c r="JU100" s="47"/>
    </row>
    <row r="101" spans="271:281" x14ac:dyDescent="0.25">
      <c r="JK101" s="47"/>
      <c r="JP101" s="47"/>
      <c r="JU101" s="47"/>
    </row>
    <row r="102" spans="271:281" x14ac:dyDescent="0.25">
      <c r="JK102" s="47"/>
      <c r="JP102" s="47"/>
      <c r="JU102" s="47"/>
    </row>
    <row r="103" spans="271:281" x14ac:dyDescent="0.25">
      <c r="JK103" s="47"/>
      <c r="JP103" s="47"/>
      <c r="JU103" s="47"/>
    </row>
    <row r="104" spans="271:281" x14ac:dyDescent="0.25">
      <c r="JK104" s="47"/>
      <c r="JP104" s="47"/>
      <c r="JU104" s="47"/>
    </row>
    <row r="105" spans="271:281" x14ac:dyDescent="0.25">
      <c r="JK105" s="47"/>
      <c r="JP105" s="47"/>
      <c r="JU105" s="47"/>
    </row>
    <row r="106" spans="271:281" x14ac:dyDescent="0.25">
      <c r="JK106" s="47"/>
      <c r="JP106" s="47"/>
      <c r="JU106" s="47"/>
    </row>
    <row r="107" spans="271:281" x14ac:dyDescent="0.25">
      <c r="JK107" s="47"/>
      <c r="JP107" s="47"/>
      <c r="JU107" s="47"/>
    </row>
    <row r="108" spans="271:281" x14ac:dyDescent="0.25">
      <c r="JK108" s="47"/>
      <c r="JP108" s="47"/>
      <c r="JU108" s="47"/>
    </row>
    <row r="109" spans="271:281" x14ac:dyDescent="0.25">
      <c r="JK109" s="47"/>
      <c r="JP109" s="47"/>
      <c r="JU109" s="47"/>
    </row>
    <row r="110" spans="271:281" x14ac:dyDescent="0.25">
      <c r="JK110" s="47"/>
      <c r="JP110" s="47"/>
      <c r="JU110" s="47"/>
    </row>
    <row r="111" spans="271:281" x14ac:dyDescent="0.25">
      <c r="JK111" s="47"/>
      <c r="JP111" s="47"/>
      <c r="JU111" s="47"/>
    </row>
    <row r="112" spans="271:281" x14ac:dyDescent="0.25">
      <c r="JK112" s="47"/>
      <c r="JP112" s="47"/>
      <c r="JU112" s="47"/>
    </row>
    <row r="113" spans="271:281" x14ac:dyDescent="0.25">
      <c r="JK113" s="47"/>
      <c r="JP113" s="47"/>
      <c r="JU113" s="47"/>
    </row>
    <row r="114" spans="271:281" x14ac:dyDescent="0.25">
      <c r="JK114" s="47"/>
      <c r="JP114" s="47"/>
      <c r="JU114" s="47"/>
    </row>
    <row r="115" spans="271:281" x14ac:dyDescent="0.25">
      <c r="JK115" s="47"/>
      <c r="JP115" s="47"/>
      <c r="JU115" s="47"/>
    </row>
    <row r="116" spans="271:281" x14ac:dyDescent="0.25">
      <c r="JK116" s="47"/>
      <c r="JP116" s="47"/>
      <c r="JU116" s="47"/>
    </row>
    <row r="117" spans="271:281" x14ac:dyDescent="0.25">
      <c r="JK117" s="47"/>
      <c r="JP117" s="47"/>
      <c r="JU117" s="47"/>
    </row>
    <row r="118" spans="271:281" x14ac:dyDescent="0.25">
      <c r="JK118" s="47"/>
      <c r="JP118" s="47"/>
      <c r="JU118" s="47"/>
    </row>
    <row r="119" spans="271:281" x14ac:dyDescent="0.25">
      <c r="JK119" s="47"/>
      <c r="JP119" s="47"/>
      <c r="JU119" s="47"/>
    </row>
    <row r="120" spans="271:281" x14ac:dyDescent="0.25">
      <c r="JK120" s="47"/>
      <c r="JP120" s="47"/>
      <c r="JU120" s="47"/>
    </row>
    <row r="121" spans="271:281" x14ac:dyDescent="0.25">
      <c r="JK121" s="47"/>
      <c r="JP121" s="47"/>
      <c r="JU121" s="47"/>
    </row>
    <row r="122" spans="271:281" x14ac:dyDescent="0.25">
      <c r="JK122" s="47"/>
      <c r="JP122" s="47"/>
      <c r="JU122" s="47"/>
    </row>
    <row r="123" spans="271:281" x14ac:dyDescent="0.25">
      <c r="JK123" s="47"/>
      <c r="JP123" s="47"/>
      <c r="JU123" s="47"/>
    </row>
    <row r="124" spans="271:281" x14ac:dyDescent="0.25">
      <c r="JK124" s="47"/>
      <c r="JP124" s="47"/>
      <c r="JU124" s="47"/>
    </row>
    <row r="125" spans="271:281" x14ac:dyDescent="0.25">
      <c r="JK125" s="47"/>
      <c r="JP125" s="47"/>
      <c r="JU125" s="47"/>
    </row>
    <row r="126" spans="271:281" x14ac:dyDescent="0.25">
      <c r="JK126" s="47"/>
      <c r="JP126" s="47"/>
      <c r="JU126" s="47"/>
    </row>
    <row r="127" spans="271:281" x14ac:dyDescent="0.25">
      <c r="JK127" s="47"/>
      <c r="JP127" s="47"/>
      <c r="JU127" s="47"/>
    </row>
    <row r="128" spans="271:281" x14ac:dyDescent="0.25">
      <c r="JK128" s="47"/>
      <c r="JP128" s="47"/>
      <c r="JU128" s="47"/>
    </row>
    <row r="129" spans="271:281" x14ac:dyDescent="0.25">
      <c r="JK129" s="47"/>
      <c r="JP129" s="47"/>
      <c r="JU129" s="47"/>
    </row>
    <row r="130" spans="271:281" x14ac:dyDescent="0.25">
      <c r="JK130" s="47"/>
      <c r="JP130" s="47"/>
      <c r="JU130" s="47"/>
    </row>
    <row r="131" spans="271:281" x14ac:dyDescent="0.25">
      <c r="JK131" s="47"/>
      <c r="JP131" s="47"/>
      <c r="JU131" s="47"/>
    </row>
    <row r="132" spans="271:281" x14ac:dyDescent="0.25">
      <c r="JK132" s="47"/>
      <c r="JP132" s="47"/>
      <c r="JU132" s="47"/>
    </row>
    <row r="133" spans="271:281" x14ac:dyDescent="0.25">
      <c r="JK133" s="47"/>
      <c r="JP133" s="47"/>
      <c r="JU133" s="47"/>
    </row>
    <row r="134" spans="271:281" x14ac:dyDescent="0.25">
      <c r="JK134" s="47"/>
      <c r="JP134" s="47"/>
      <c r="JU134" s="47"/>
    </row>
    <row r="135" spans="271:281" x14ac:dyDescent="0.25">
      <c r="JK135" s="47"/>
      <c r="JP135" s="47"/>
      <c r="JU135" s="47"/>
    </row>
    <row r="136" spans="271:281" x14ac:dyDescent="0.25">
      <c r="JK136" s="47"/>
      <c r="JP136" s="47"/>
      <c r="JU136" s="47"/>
    </row>
    <row r="137" spans="271:281" x14ac:dyDescent="0.25">
      <c r="JK137" s="47"/>
      <c r="JP137" s="47"/>
      <c r="JU137" s="47"/>
    </row>
    <row r="138" spans="271:281" x14ac:dyDescent="0.25">
      <c r="JK138" s="47"/>
      <c r="JP138" s="47"/>
      <c r="JU138" s="47"/>
    </row>
    <row r="139" spans="271:281" x14ac:dyDescent="0.25">
      <c r="JK139" s="47"/>
      <c r="JP139" s="47"/>
      <c r="JU139" s="47"/>
    </row>
    <row r="140" spans="271:281" x14ac:dyDescent="0.25">
      <c r="JK140" s="47"/>
      <c r="JP140" s="47"/>
      <c r="JU140" s="47"/>
    </row>
    <row r="141" spans="271:281" x14ac:dyDescent="0.25">
      <c r="JK141" s="47"/>
      <c r="JP141" s="47"/>
      <c r="JU141" s="47"/>
    </row>
    <row r="142" spans="271:281" x14ac:dyDescent="0.25">
      <c r="JK142" s="47"/>
      <c r="JP142" s="47"/>
      <c r="JU142" s="47"/>
    </row>
    <row r="143" spans="271:281" x14ac:dyDescent="0.25">
      <c r="JK143" s="47"/>
      <c r="JP143" s="47"/>
      <c r="JU143" s="47"/>
    </row>
    <row r="144" spans="271:281" x14ac:dyDescent="0.25">
      <c r="JK144" s="47"/>
      <c r="JP144" s="47"/>
      <c r="JU144" s="47"/>
    </row>
    <row r="145" spans="271:281" x14ac:dyDescent="0.25">
      <c r="JK145" s="47"/>
      <c r="JP145" s="47"/>
      <c r="JU145" s="47"/>
    </row>
    <row r="146" spans="271:281" x14ac:dyDescent="0.25">
      <c r="JK146" s="47"/>
      <c r="JP146" s="47"/>
      <c r="JU146" s="47"/>
    </row>
    <row r="147" spans="271:281" x14ac:dyDescent="0.25">
      <c r="JK147" s="47"/>
      <c r="JP147" s="47"/>
      <c r="JU147" s="47"/>
    </row>
    <row r="148" spans="271:281" x14ac:dyDescent="0.25">
      <c r="JK148" s="47"/>
      <c r="JP148" s="47"/>
      <c r="JU148" s="47"/>
    </row>
    <row r="149" spans="271:281" x14ac:dyDescent="0.25">
      <c r="JK149" s="47"/>
      <c r="JP149" s="47"/>
      <c r="JU149" s="47"/>
    </row>
    <row r="150" spans="271:281" x14ac:dyDescent="0.25">
      <c r="JK150" s="47"/>
      <c r="JP150" s="47"/>
      <c r="JU150" s="47"/>
    </row>
    <row r="151" spans="271:281" x14ac:dyDescent="0.25">
      <c r="JK151" s="47"/>
      <c r="JP151" s="47"/>
      <c r="JU151" s="47"/>
    </row>
    <row r="152" spans="271:281" x14ac:dyDescent="0.25">
      <c r="JK152" s="47"/>
      <c r="JP152" s="47"/>
      <c r="JU152" s="47"/>
    </row>
    <row r="153" spans="271:281" x14ac:dyDescent="0.25">
      <c r="JK153" s="47"/>
      <c r="JP153" s="47"/>
      <c r="JU153" s="47"/>
    </row>
    <row r="154" spans="271:281" x14ac:dyDescent="0.25">
      <c r="JK154" s="47"/>
      <c r="JP154" s="47"/>
      <c r="JU154" s="47"/>
    </row>
    <row r="155" spans="271:281" x14ac:dyDescent="0.25">
      <c r="JK155" s="47"/>
      <c r="JP155" s="47"/>
      <c r="JU155" s="47"/>
    </row>
    <row r="156" spans="271:281" x14ac:dyDescent="0.25">
      <c r="JK156" s="47"/>
      <c r="JP156" s="47"/>
      <c r="JU156" s="47"/>
    </row>
    <row r="157" spans="271:281" x14ac:dyDescent="0.25">
      <c r="JK157" s="47"/>
      <c r="JP157" s="47"/>
      <c r="JU157" s="47"/>
    </row>
    <row r="158" spans="271:281" x14ac:dyDescent="0.25">
      <c r="JK158" s="47"/>
      <c r="JP158" s="47"/>
      <c r="JU158" s="47"/>
    </row>
    <row r="159" spans="271:281" x14ac:dyDescent="0.25">
      <c r="JK159" s="47"/>
      <c r="JP159" s="47"/>
      <c r="JU159" s="47"/>
    </row>
    <row r="160" spans="271:281" x14ac:dyDescent="0.25">
      <c r="JK160" s="47"/>
      <c r="JP160" s="47"/>
      <c r="JU160" s="47"/>
    </row>
    <row r="161" spans="271:281" x14ac:dyDescent="0.25">
      <c r="JK161" s="47"/>
      <c r="JP161" s="47"/>
      <c r="JU161" s="47"/>
    </row>
    <row r="162" spans="271:281" x14ac:dyDescent="0.25">
      <c r="JK162" s="47"/>
      <c r="JP162" s="47"/>
      <c r="JU162" s="47"/>
    </row>
    <row r="163" spans="271:281" x14ac:dyDescent="0.25">
      <c r="JK163" s="47"/>
      <c r="JP163" s="47"/>
      <c r="JU163" s="47"/>
    </row>
    <row r="164" spans="271:281" x14ac:dyDescent="0.25">
      <c r="JK164" s="47"/>
      <c r="JP164" s="47"/>
      <c r="JU164" s="47"/>
    </row>
    <row r="165" spans="271:281" x14ac:dyDescent="0.25">
      <c r="JK165" s="47"/>
      <c r="JP165" s="47"/>
      <c r="JU165" s="47"/>
    </row>
    <row r="166" spans="271:281" x14ac:dyDescent="0.25">
      <c r="JK166" s="47"/>
      <c r="JP166" s="47"/>
      <c r="JU166" s="47"/>
    </row>
    <row r="167" spans="271:281" x14ac:dyDescent="0.25">
      <c r="JK167" s="47"/>
      <c r="JP167" s="47"/>
      <c r="JU167" s="47"/>
    </row>
    <row r="168" spans="271:281" x14ac:dyDescent="0.25">
      <c r="JK168" s="47"/>
      <c r="JP168" s="47"/>
      <c r="JU168" s="47"/>
    </row>
    <row r="169" spans="271:281" x14ac:dyDescent="0.25">
      <c r="JK169" s="47"/>
      <c r="JP169" s="47"/>
      <c r="JU169" s="47"/>
    </row>
    <row r="170" spans="271:281" x14ac:dyDescent="0.25">
      <c r="JK170" s="47"/>
      <c r="JP170" s="47"/>
      <c r="JU170" s="47"/>
    </row>
    <row r="171" spans="271:281" x14ac:dyDescent="0.25">
      <c r="JK171" s="47"/>
      <c r="JP171" s="47"/>
      <c r="JU171" s="47"/>
    </row>
    <row r="172" spans="271:281" x14ac:dyDescent="0.25">
      <c r="JK172" s="47"/>
      <c r="JP172" s="47"/>
      <c r="JU172" s="47"/>
    </row>
    <row r="173" spans="271:281" x14ac:dyDescent="0.25">
      <c r="JK173" s="47"/>
      <c r="JP173" s="47"/>
      <c r="JU173" s="47"/>
    </row>
    <row r="174" spans="271:281" x14ac:dyDescent="0.25">
      <c r="JK174" s="47"/>
      <c r="JP174" s="47"/>
      <c r="JU174" s="47"/>
    </row>
    <row r="175" spans="271:281" x14ac:dyDescent="0.25">
      <c r="JK175" s="47"/>
      <c r="JP175" s="47"/>
      <c r="JU175" s="47"/>
    </row>
    <row r="176" spans="271:281" x14ac:dyDescent="0.25">
      <c r="JK176" s="47"/>
      <c r="JP176" s="47"/>
      <c r="JU176" s="47"/>
    </row>
    <row r="177" spans="271:281" x14ac:dyDescent="0.25">
      <c r="JK177" s="47"/>
      <c r="JP177" s="47"/>
      <c r="JU177" s="47"/>
    </row>
    <row r="178" spans="271:281" x14ac:dyDescent="0.25">
      <c r="JK178" s="47"/>
      <c r="JP178" s="47"/>
      <c r="JU178" s="47"/>
    </row>
    <row r="179" spans="271:281" x14ac:dyDescent="0.25">
      <c r="JK179" s="47"/>
      <c r="JP179" s="47"/>
      <c r="JU179" s="47"/>
    </row>
    <row r="180" spans="271:281" x14ac:dyDescent="0.25">
      <c r="JK180" s="47"/>
      <c r="JP180" s="47"/>
      <c r="JU180" s="47"/>
    </row>
    <row r="181" spans="271:281" x14ac:dyDescent="0.25">
      <c r="JK181" s="47"/>
      <c r="JP181" s="47"/>
      <c r="JU181" s="47"/>
    </row>
    <row r="182" spans="271:281" x14ac:dyDescent="0.25">
      <c r="JK182" s="47"/>
      <c r="JP182" s="47"/>
      <c r="JU182" s="47"/>
    </row>
    <row r="183" spans="271:281" x14ac:dyDescent="0.25">
      <c r="JK183" s="47"/>
      <c r="JP183" s="47"/>
      <c r="JU183" s="47"/>
    </row>
    <row r="184" spans="271:281" x14ac:dyDescent="0.25">
      <c r="JK184" s="47"/>
      <c r="JP184" s="47"/>
      <c r="JU184" s="47"/>
    </row>
    <row r="185" spans="271:281" x14ac:dyDescent="0.25">
      <c r="JK185" s="47"/>
      <c r="JP185" s="47"/>
      <c r="JU185" s="47"/>
    </row>
    <row r="186" spans="271:281" x14ac:dyDescent="0.25">
      <c r="JK186" s="47"/>
      <c r="JP186" s="47"/>
      <c r="JU186" s="47"/>
    </row>
    <row r="187" spans="271:281" x14ac:dyDescent="0.25">
      <c r="JK187" s="47"/>
      <c r="JP187" s="47"/>
      <c r="JU187" s="47"/>
    </row>
    <row r="188" spans="271:281" x14ac:dyDescent="0.25">
      <c r="JK188" s="47"/>
      <c r="JP188" s="47"/>
      <c r="JU188" s="47"/>
    </row>
    <row r="189" spans="271:281" x14ac:dyDescent="0.25">
      <c r="JK189" s="47"/>
      <c r="JP189" s="47"/>
      <c r="JU189" s="47"/>
    </row>
    <row r="190" spans="271:281" x14ac:dyDescent="0.25">
      <c r="JK190" s="47"/>
      <c r="JP190" s="47"/>
      <c r="JU190" s="47"/>
    </row>
    <row r="191" spans="271:281" x14ac:dyDescent="0.25">
      <c r="JK191" s="47"/>
      <c r="JP191" s="47"/>
      <c r="JU191" s="47"/>
    </row>
    <row r="192" spans="271:281" x14ac:dyDescent="0.25">
      <c r="JK192" s="47"/>
      <c r="JP192" s="47"/>
      <c r="JU192" s="47"/>
    </row>
    <row r="193" spans="271:281" x14ac:dyDescent="0.25">
      <c r="JK193" s="47"/>
      <c r="JP193" s="47"/>
      <c r="JU193" s="47"/>
    </row>
    <row r="194" spans="271:281" x14ac:dyDescent="0.25">
      <c r="JK194" s="47"/>
      <c r="JP194" s="47"/>
      <c r="JU194" s="47"/>
    </row>
    <row r="195" spans="271:281" x14ac:dyDescent="0.25">
      <c r="JK195" s="47"/>
      <c r="JP195" s="47"/>
      <c r="JU195" s="47"/>
    </row>
    <row r="196" spans="271:281" x14ac:dyDescent="0.25">
      <c r="JK196" s="47"/>
      <c r="JP196" s="47"/>
      <c r="JU196" s="47"/>
    </row>
    <row r="197" spans="271:281" x14ac:dyDescent="0.25">
      <c r="JK197" s="47"/>
      <c r="JP197" s="47"/>
      <c r="JU197" s="47"/>
    </row>
    <row r="198" spans="271:281" x14ac:dyDescent="0.25">
      <c r="JK198" s="47"/>
      <c r="JP198" s="47"/>
      <c r="JU198" s="47"/>
    </row>
    <row r="199" spans="271:281" x14ac:dyDescent="0.25">
      <c r="JK199" s="47"/>
      <c r="JP199" s="47"/>
      <c r="JU199" s="47"/>
    </row>
    <row r="200" spans="271:281" x14ac:dyDescent="0.25">
      <c r="JK200" s="47"/>
      <c r="JP200" s="47"/>
      <c r="JU200" s="47"/>
    </row>
    <row r="201" spans="271:281" x14ac:dyDescent="0.25">
      <c r="JK201" s="47"/>
      <c r="JP201" s="47"/>
      <c r="JU201" s="47"/>
    </row>
    <row r="202" spans="271:281" x14ac:dyDescent="0.25">
      <c r="JK202" s="47"/>
      <c r="JP202" s="47"/>
      <c r="JU202" s="47"/>
    </row>
    <row r="203" spans="271:281" x14ac:dyDescent="0.25">
      <c r="JK203" s="47"/>
      <c r="JP203" s="47"/>
      <c r="JU203" s="47"/>
    </row>
    <row r="204" spans="271:281" x14ac:dyDescent="0.25">
      <c r="JK204" s="47"/>
      <c r="JP204" s="47"/>
      <c r="JU204" s="47"/>
    </row>
    <row r="205" spans="271:281" x14ac:dyDescent="0.25">
      <c r="JK205" s="47"/>
      <c r="JP205" s="47"/>
      <c r="JU205" s="47"/>
    </row>
    <row r="206" spans="271:281" x14ac:dyDescent="0.25">
      <c r="JK206" s="47"/>
      <c r="JP206" s="47"/>
      <c r="JU206" s="47"/>
    </row>
    <row r="207" spans="271:281" x14ac:dyDescent="0.25">
      <c r="JK207" s="47"/>
      <c r="JP207" s="47"/>
      <c r="JU207" s="47"/>
    </row>
    <row r="208" spans="271:281" x14ac:dyDescent="0.25">
      <c r="JK208" s="47"/>
      <c r="JP208" s="47"/>
      <c r="JU208" s="47"/>
    </row>
    <row r="209" spans="271:281" x14ac:dyDescent="0.25">
      <c r="JK209" s="47"/>
      <c r="JP209" s="47"/>
      <c r="JU209" s="47"/>
    </row>
    <row r="210" spans="271:281" x14ac:dyDescent="0.25">
      <c r="JK210" s="47"/>
      <c r="JP210" s="47"/>
      <c r="JU210" s="47"/>
    </row>
    <row r="211" spans="271:281" x14ac:dyDescent="0.25">
      <c r="JK211" s="47"/>
      <c r="JP211" s="47"/>
      <c r="JU211" s="47"/>
    </row>
    <row r="212" spans="271:281" x14ac:dyDescent="0.25">
      <c r="JK212" s="47"/>
      <c r="JP212" s="47"/>
      <c r="JU212" s="47"/>
    </row>
    <row r="213" spans="271:281" x14ac:dyDescent="0.25">
      <c r="JK213" s="47"/>
      <c r="JP213" s="47"/>
      <c r="JU213" s="47"/>
    </row>
    <row r="214" spans="271:281" x14ac:dyDescent="0.25">
      <c r="JK214" s="47"/>
      <c r="JP214" s="47"/>
      <c r="JU214" s="47"/>
    </row>
    <row r="215" spans="271:281" x14ac:dyDescent="0.25">
      <c r="JK215" s="47"/>
      <c r="JP215" s="47"/>
      <c r="JU215" s="47"/>
    </row>
    <row r="216" spans="271:281" x14ac:dyDescent="0.25">
      <c r="JK216" s="47"/>
      <c r="JP216" s="47"/>
      <c r="JU216" s="47"/>
    </row>
    <row r="217" spans="271:281" x14ac:dyDescent="0.25">
      <c r="JK217" s="47"/>
      <c r="JP217" s="47"/>
      <c r="JU217" s="47"/>
    </row>
    <row r="218" spans="271:281" x14ac:dyDescent="0.25">
      <c r="JK218" s="47"/>
      <c r="JP218" s="47"/>
      <c r="JU218" s="47"/>
    </row>
    <row r="219" spans="271:281" x14ac:dyDescent="0.25">
      <c r="JK219" s="47"/>
      <c r="JP219" s="47"/>
      <c r="JU219" s="47"/>
    </row>
    <row r="220" spans="271:281" x14ac:dyDescent="0.25">
      <c r="JK220" s="47"/>
      <c r="JP220" s="47"/>
      <c r="JU220" s="47"/>
    </row>
    <row r="221" spans="271:281" x14ac:dyDescent="0.25">
      <c r="JK221" s="47"/>
      <c r="JP221" s="47"/>
      <c r="JU221" s="47"/>
    </row>
    <row r="222" spans="271:281" x14ac:dyDescent="0.25">
      <c r="JK222" s="47"/>
      <c r="JP222" s="47"/>
      <c r="JU222" s="47"/>
    </row>
    <row r="223" spans="271:281" x14ac:dyDescent="0.25">
      <c r="JK223" s="47"/>
      <c r="JP223" s="47"/>
      <c r="JU223" s="47"/>
    </row>
    <row r="224" spans="271:281" x14ac:dyDescent="0.25">
      <c r="JK224" s="47"/>
      <c r="JP224" s="47"/>
      <c r="JU224" s="47"/>
    </row>
    <row r="225" spans="271:281" x14ac:dyDescent="0.25">
      <c r="JK225" s="47"/>
      <c r="JP225" s="47"/>
      <c r="JU225" s="47"/>
    </row>
    <row r="226" spans="271:281" x14ac:dyDescent="0.25">
      <c r="JK226" s="47"/>
      <c r="JP226" s="47"/>
      <c r="JU226" s="47"/>
    </row>
    <row r="227" spans="271:281" x14ac:dyDescent="0.25">
      <c r="JK227" s="47"/>
      <c r="JP227" s="47"/>
      <c r="JU227" s="47"/>
    </row>
    <row r="228" spans="271:281" x14ac:dyDescent="0.25">
      <c r="JK228" s="47"/>
      <c r="JP228" s="47"/>
      <c r="JU228" s="47"/>
    </row>
    <row r="229" spans="271:281" x14ac:dyDescent="0.25">
      <c r="JK229" s="47"/>
      <c r="JP229" s="47"/>
      <c r="JU229" s="47"/>
    </row>
    <row r="230" spans="271:281" x14ac:dyDescent="0.25">
      <c r="JK230" s="47"/>
      <c r="JP230" s="47"/>
      <c r="JU230" s="47"/>
    </row>
    <row r="231" spans="271:281" x14ac:dyDescent="0.25">
      <c r="JK231" s="47"/>
      <c r="JP231" s="47"/>
      <c r="JU231" s="47"/>
    </row>
    <row r="232" spans="271:281" x14ac:dyDescent="0.25">
      <c r="JK232" s="47"/>
      <c r="JP232" s="47"/>
      <c r="JU232" s="47"/>
    </row>
    <row r="233" spans="271:281" x14ac:dyDescent="0.25">
      <c r="JK233" s="47"/>
      <c r="JP233" s="47"/>
      <c r="JU233" s="47"/>
    </row>
    <row r="234" spans="271:281" x14ac:dyDescent="0.25">
      <c r="JK234" s="47"/>
      <c r="JP234" s="47"/>
      <c r="JU234" s="47"/>
    </row>
    <row r="235" spans="271:281" x14ac:dyDescent="0.25">
      <c r="JK235" s="47"/>
      <c r="JP235" s="47"/>
      <c r="JU235" s="47"/>
    </row>
    <row r="236" spans="271:281" x14ac:dyDescent="0.25">
      <c r="JK236" s="47"/>
      <c r="JP236" s="47"/>
      <c r="JU236" s="47"/>
    </row>
    <row r="237" spans="271:281" x14ac:dyDescent="0.25">
      <c r="JK237" s="47"/>
      <c r="JP237" s="47"/>
      <c r="JU237" s="47"/>
    </row>
    <row r="238" spans="271:281" x14ac:dyDescent="0.25">
      <c r="JK238" s="47"/>
      <c r="JP238" s="47"/>
      <c r="JU238" s="47"/>
    </row>
    <row r="239" spans="271:281" x14ac:dyDescent="0.25">
      <c r="JK239" s="47"/>
      <c r="JP239" s="47"/>
      <c r="JU239" s="47"/>
    </row>
    <row r="240" spans="271:281" x14ac:dyDescent="0.25">
      <c r="JK240" s="47"/>
      <c r="JP240" s="47"/>
      <c r="JU240" s="47"/>
    </row>
    <row r="241" spans="271:281" x14ac:dyDescent="0.25">
      <c r="JK241" s="47"/>
      <c r="JP241" s="47"/>
      <c r="JU241" s="47"/>
    </row>
    <row r="242" spans="271:281" x14ac:dyDescent="0.25">
      <c r="JK242" s="47"/>
      <c r="JP242" s="47"/>
      <c r="JU242" s="47"/>
    </row>
    <row r="243" spans="271:281" x14ac:dyDescent="0.25">
      <c r="JK243" s="47"/>
      <c r="JP243" s="47"/>
      <c r="JU243" s="47"/>
    </row>
    <row r="244" spans="271:281" x14ac:dyDescent="0.25">
      <c r="JK244" s="47"/>
      <c r="JP244" s="47"/>
      <c r="JU244" s="47"/>
    </row>
    <row r="245" spans="271:281" x14ac:dyDescent="0.25">
      <c r="JK245" s="47"/>
      <c r="JP245" s="47"/>
      <c r="JU245" s="47"/>
    </row>
    <row r="246" spans="271:281" x14ac:dyDescent="0.25">
      <c r="JK246" s="47"/>
      <c r="JP246" s="47"/>
      <c r="JU246" s="47"/>
    </row>
    <row r="247" spans="271:281" x14ac:dyDescent="0.25">
      <c r="JK247" s="47"/>
      <c r="JP247" s="47"/>
      <c r="JU247" s="47"/>
    </row>
    <row r="248" spans="271:281" x14ac:dyDescent="0.25">
      <c r="JK248" s="47"/>
      <c r="JP248" s="47"/>
      <c r="JU248" s="47"/>
    </row>
    <row r="249" spans="271:281" x14ac:dyDescent="0.25">
      <c r="JK249" s="47"/>
      <c r="JP249" s="47"/>
      <c r="JU249" s="47"/>
    </row>
    <row r="250" spans="271:281" x14ac:dyDescent="0.25">
      <c r="JK250" s="47"/>
      <c r="JP250" s="47"/>
      <c r="JU250" s="47"/>
    </row>
    <row r="251" spans="271:281" x14ac:dyDescent="0.25">
      <c r="JK251" s="47"/>
      <c r="JP251" s="47"/>
      <c r="JU251" s="47"/>
    </row>
    <row r="252" spans="271:281" x14ac:dyDescent="0.25">
      <c r="JK252" s="47"/>
      <c r="JP252" s="47"/>
      <c r="JU252" s="47"/>
    </row>
    <row r="253" spans="271:281" x14ac:dyDescent="0.25">
      <c r="JK253" s="47"/>
      <c r="JP253" s="47"/>
      <c r="JU253" s="47"/>
    </row>
    <row r="254" spans="271:281" x14ac:dyDescent="0.25">
      <c r="JK254" s="47"/>
      <c r="JP254" s="47"/>
      <c r="JU254" s="47"/>
    </row>
    <row r="255" spans="271:281" x14ac:dyDescent="0.25">
      <c r="JK255" s="47"/>
      <c r="JP255" s="47"/>
      <c r="JU255" s="47"/>
    </row>
    <row r="256" spans="271:281" x14ac:dyDescent="0.25">
      <c r="JK256" s="47"/>
      <c r="JP256" s="47"/>
      <c r="JU256" s="47"/>
    </row>
    <row r="257" spans="271:281" x14ac:dyDescent="0.25">
      <c r="JK257" s="47"/>
      <c r="JP257" s="47"/>
      <c r="JU257" s="47"/>
    </row>
    <row r="258" spans="271:281" x14ac:dyDescent="0.25">
      <c r="JK258" s="47"/>
      <c r="JP258" s="47"/>
      <c r="JU258" s="47"/>
    </row>
    <row r="259" spans="271:281" x14ac:dyDescent="0.25">
      <c r="JK259" s="47"/>
      <c r="JP259" s="47"/>
      <c r="JU259" s="47"/>
    </row>
    <row r="260" spans="271:281" x14ac:dyDescent="0.25">
      <c r="JK260" s="47"/>
      <c r="JP260" s="47"/>
      <c r="JU260" s="47"/>
    </row>
    <row r="261" spans="271:281" x14ac:dyDescent="0.25">
      <c r="JK261" s="47"/>
      <c r="JP261" s="47"/>
      <c r="JU261" s="47"/>
    </row>
    <row r="262" spans="271:281" x14ac:dyDescent="0.25">
      <c r="JK262" s="47"/>
      <c r="JP262" s="47"/>
      <c r="JU262" s="47"/>
    </row>
    <row r="263" spans="271:281" x14ac:dyDescent="0.25">
      <c r="JK263" s="47"/>
      <c r="JP263" s="47"/>
      <c r="JU263" s="47"/>
    </row>
    <row r="264" spans="271:281" x14ac:dyDescent="0.25">
      <c r="JK264" s="47"/>
      <c r="JP264" s="47"/>
      <c r="JU264" s="47"/>
    </row>
    <row r="265" spans="271:281" x14ac:dyDescent="0.25">
      <c r="JK265" s="47"/>
      <c r="JP265" s="47"/>
      <c r="JU265" s="47"/>
    </row>
    <row r="266" spans="271:281" x14ac:dyDescent="0.25">
      <c r="JK266" s="47"/>
      <c r="JP266" s="47"/>
      <c r="JU266" s="47"/>
    </row>
    <row r="267" spans="271:281" x14ac:dyDescent="0.25">
      <c r="JK267" s="47"/>
      <c r="JP267" s="47"/>
      <c r="JU267" s="47"/>
    </row>
    <row r="268" spans="271:281" x14ac:dyDescent="0.25">
      <c r="JK268" s="47"/>
      <c r="JP268" s="47"/>
      <c r="JU268" s="47"/>
    </row>
    <row r="269" spans="271:281" x14ac:dyDescent="0.25">
      <c r="JK269" s="47"/>
      <c r="JP269" s="47"/>
      <c r="JU269" s="47"/>
    </row>
    <row r="270" spans="271:281" x14ac:dyDescent="0.25">
      <c r="JK270" s="47"/>
      <c r="JP270" s="47"/>
      <c r="JU270" s="47"/>
    </row>
    <row r="271" spans="271:281" x14ac:dyDescent="0.25">
      <c r="JK271" s="47"/>
      <c r="JP271" s="47"/>
      <c r="JU271" s="47"/>
    </row>
    <row r="272" spans="271:281" x14ac:dyDescent="0.25">
      <c r="JK272" s="47"/>
      <c r="JP272" s="47"/>
      <c r="JU272" s="47"/>
    </row>
    <row r="273" spans="271:281" x14ac:dyDescent="0.25">
      <c r="JK273" s="47"/>
      <c r="JP273" s="47"/>
      <c r="JU273" s="47"/>
    </row>
    <row r="274" spans="271:281" x14ac:dyDescent="0.25">
      <c r="JK274" s="47"/>
      <c r="JP274" s="47"/>
      <c r="JU274" s="47"/>
    </row>
    <row r="275" spans="271:281" x14ac:dyDescent="0.25">
      <c r="JK275" s="47"/>
      <c r="JP275" s="47"/>
      <c r="JU275" s="47"/>
    </row>
    <row r="276" spans="271:281" x14ac:dyDescent="0.25">
      <c r="JK276" s="47"/>
      <c r="JP276" s="47"/>
      <c r="JU276" s="47"/>
    </row>
    <row r="277" spans="271:281" x14ac:dyDescent="0.25">
      <c r="JK277" s="47"/>
      <c r="JP277" s="47"/>
      <c r="JU277" s="47"/>
    </row>
    <row r="278" spans="271:281" x14ac:dyDescent="0.25">
      <c r="JK278" s="47"/>
      <c r="JP278" s="47"/>
      <c r="JU278" s="47"/>
    </row>
    <row r="279" spans="271:281" x14ac:dyDescent="0.25">
      <c r="JK279" s="47"/>
      <c r="JP279" s="47"/>
      <c r="JU279" s="47"/>
    </row>
    <row r="280" spans="271:281" x14ac:dyDescent="0.25">
      <c r="JK280" s="47"/>
      <c r="JP280" s="47"/>
      <c r="JU280" s="47"/>
    </row>
    <row r="281" spans="271:281" x14ac:dyDescent="0.25">
      <c r="JK281" s="47"/>
      <c r="JP281" s="47"/>
      <c r="JU281" s="47"/>
    </row>
    <row r="282" spans="271:281" x14ac:dyDescent="0.25">
      <c r="JK282" s="47"/>
      <c r="JP282" s="47"/>
      <c r="JU282" s="47"/>
    </row>
    <row r="283" spans="271:281" x14ac:dyDescent="0.25">
      <c r="JK283" s="47"/>
      <c r="JP283" s="47"/>
      <c r="JU283" s="47"/>
    </row>
    <row r="284" spans="271:281" x14ac:dyDescent="0.25">
      <c r="JK284" s="47"/>
      <c r="JP284" s="47"/>
      <c r="JU284" s="47"/>
    </row>
    <row r="285" spans="271:281" x14ac:dyDescent="0.25">
      <c r="JK285" s="47"/>
      <c r="JP285" s="47"/>
      <c r="JU285" s="47"/>
    </row>
    <row r="286" spans="271:281" x14ac:dyDescent="0.25">
      <c r="JK286" s="47"/>
      <c r="JP286" s="47"/>
      <c r="JU286" s="47"/>
    </row>
    <row r="287" spans="271:281" x14ac:dyDescent="0.25">
      <c r="JK287" s="47"/>
      <c r="JP287" s="47"/>
      <c r="JU287" s="47"/>
    </row>
    <row r="288" spans="271:281" x14ac:dyDescent="0.25">
      <c r="JK288" s="47"/>
      <c r="JP288" s="47"/>
      <c r="JU288" s="47"/>
    </row>
    <row r="289" spans="271:281" x14ac:dyDescent="0.25">
      <c r="JK289" s="47"/>
      <c r="JP289" s="47"/>
      <c r="JU289" s="47"/>
    </row>
    <row r="290" spans="271:281" x14ac:dyDescent="0.25">
      <c r="JK290" s="47"/>
      <c r="JP290" s="47"/>
      <c r="JU290" s="47"/>
    </row>
    <row r="291" spans="271:281" x14ac:dyDescent="0.25">
      <c r="JK291" s="47"/>
      <c r="JP291" s="47"/>
      <c r="JU291" s="47"/>
    </row>
    <row r="292" spans="271:281" x14ac:dyDescent="0.25">
      <c r="JK292" s="47"/>
      <c r="JP292" s="47"/>
      <c r="JU292" s="47"/>
    </row>
    <row r="293" spans="271:281" x14ac:dyDescent="0.25">
      <c r="JK293" s="47"/>
      <c r="JP293" s="47"/>
      <c r="JU293" s="47"/>
    </row>
    <row r="294" spans="271:281" x14ac:dyDescent="0.25">
      <c r="JK294" s="47"/>
      <c r="JP294" s="47"/>
      <c r="JU294" s="47"/>
    </row>
    <row r="295" spans="271:281" x14ac:dyDescent="0.25">
      <c r="JK295" s="47"/>
      <c r="JP295" s="47"/>
      <c r="JU295" s="47"/>
    </row>
    <row r="296" spans="271:281" x14ac:dyDescent="0.25">
      <c r="JK296" s="47"/>
      <c r="JP296" s="47"/>
      <c r="JU296" s="47"/>
    </row>
    <row r="297" spans="271:281" x14ac:dyDescent="0.25">
      <c r="JK297" s="47"/>
      <c r="JP297" s="47"/>
      <c r="JU297" s="47"/>
    </row>
  </sheetData>
  <phoneticPr fontId="17"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480EE-3749-4901-991A-F425EC582166}">
  <dimension ref="A1:J9"/>
  <sheetViews>
    <sheetView workbookViewId="0">
      <selection activeCell="B3" sqref="B3"/>
    </sheetView>
  </sheetViews>
  <sheetFormatPr defaultRowHeight="15" x14ac:dyDescent="0.25"/>
  <cols>
    <col min="1" max="1" width="2.85546875" customWidth="1"/>
    <col min="2" max="2" width="27.42578125" customWidth="1"/>
    <col min="4" max="4" width="11.28515625" bestFit="1" customWidth="1"/>
  </cols>
  <sheetData>
    <row r="1" spans="1:10" x14ac:dyDescent="0.25">
      <c r="B1" s="162" t="s">
        <v>257</v>
      </c>
      <c r="C1" s="162" t="s">
        <v>1</v>
      </c>
      <c r="D1" s="162" t="s">
        <v>321</v>
      </c>
    </row>
    <row r="2" spans="1:10" x14ac:dyDescent="0.25">
      <c r="B2" s="162" t="s">
        <v>932</v>
      </c>
      <c r="C2" s="163">
        <f>SUM(C3:C9)</f>
        <v>0</v>
      </c>
      <c r="D2" s="164"/>
      <c r="F2" s="274" t="s">
        <v>957</v>
      </c>
      <c r="G2" s="274"/>
      <c r="H2" s="274"/>
      <c r="I2" s="274"/>
      <c r="J2" s="274"/>
    </row>
    <row r="3" spans="1:10" x14ac:dyDescent="0.25">
      <c r="A3" s="162">
        <v>1</v>
      </c>
      <c r="B3" s="165"/>
      <c r="C3" s="166"/>
      <c r="D3" s="163" t="str">
        <f>IF(C3="","",C3/$C$2)</f>
        <v/>
      </c>
      <c r="F3" s="274"/>
      <c r="G3" s="274"/>
      <c r="H3" s="274"/>
      <c r="I3" s="274"/>
      <c r="J3" s="274"/>
    </row>
    <row r="4" spans="1:10" x14ac:dyDescent="0.25">
      <c r="A4" s="162">
        <v>2</v>
      </c>
      <c r="B4" s="165"/>
      <c r="C4" s="166"/>
      <c r="D4" s="163" t="str">
        <f t="shared" ref="D4:D9" si="0">IF(C4="","",C4/$C$2)</f>
        <v/>
      </c>
      <c r="F4" s="274"/>
      <c r="G4" s="274"/>
      <c r="H4" s="274"/>
      <c r="I4" s="274"/>
      <c r="J4" s="274"/>
    </row>
    <row r="5" spans="1:10" x14ac:dyDescent="0.25">
      <c r="A5" s="162">
        <v>3</v>
      </c>
      <c r="B5" s="165"/>
      <c r="C5" s="166"/>
      <c r="D5" s="163" t="str">
        <f t="shared" si="0"/>
        <v/>
      </c>
      <c r="F5" s="274"/>
      <c r="G5" s="274"/>
      <c r="H5" s="274"/>
      <c r="I5" s="274"/>
      <c r="J5" s="274"/>
    </row>
    <row r="6" spans="1:10" x14ac:dyDescent="0.25">
      <c r="A6" s="162">
        <v>4</v>
      </c>
      <c r="B6" s="165"/>
      <c r="C6" s="166"/>
      <c r="D6" s="163" t="str">
        <f t="shared" si="0"/>
        <v/>
      </c>
      <c r="F6" s="274"/>
      <c r="G6" s="274"/>
      <c r="H6" s="274"/>
      <c r="I6" s="274"/>
      <c r="J6" s="274"/>
    </row>
    <row r="7" spans="1:10" x14ac:dyDescent="0.25">
      <c r="A7" s="162">
        <v>5</v>
      </c>
      <c r="B7" s="165"/>
      <c r="C7" s="166"/>
      <c r="D7" s="163" t="str">
        <f t="shared" si="0"/>
        <v/>
      </c>
      <c r="F7" s="274"/>
      <c r="G7" s="274"/>
      <c r="H7" s="274"/>
      <c r="I7" s="274"/>
      <c r="J7" s="274"/>
    </row>
    <row r="8" spans="1:10" x14ac:dyDescent="0.25">
      <c r="A8" s="162">
        <v>6</v>
      </c>
      <c r="B8" s="165"/>
      <c r="C8" s="165"/>
      <c r="D8" s="163" t="str">
        <f t="shared" si="0"/>
        <v/>
      </c>
      <c r="F8" s="274"/>
      <c r="G8" s="274"/>
      <c r="H8" s="274"/>
      <c r="I8" s="274"/>
      <c r="J8" s="274"/>
    </row>
    <row r="9" spans="1:10" x14ac:dyDescent="0.25">
      <c r="A9" s="162">
        <v>7</v>
      </c>
      <c r="B9" s="165"/>
      <c r="C9" s="165"/>
      <c r="D9" s="163" t="str">
        <f t="shared" si="0"/>
        <v/>
      </c>
      <c r="F9" s="274"/>
      <c r="G9" s="274"/>
      <c r="H9" s="274"/>
      <c r="I9" s="274"/>
      <c r="J9" s="274"/>
    </row>
  </sheetData>
  <sheetProtection algorithmName="SHA-512" hashValue="tyZyUqcAlTyhk2EtYHwz7iQ4VjGyFDP+Vao5qOvttNS38rwRLMC3WX+QNg5T9sRFUvc6aC48G45YrAcLnyjWsw==" saltValue="bERkM+n2Wc0VpsmxFxORCw==" spinCount="100000" sheet="1" objects="1" scenarios="1" selectLockedCells="1"/>
  <mergeCells count="1">
    <mergeCell ref="F2:J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vt:lpstr>
      <vt:lpstr>Information Sheet1</vt:lpstr>
      <vt:lpstr>Information Sheet</vt:lpstr>
      <vt:lpstr>Info for Database</vt:lpstr>
      <vt:lpstr>Calculation Sheet</vt:lpstr>
      <vt:lpstr>'Information 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Andrew Fox</cp:lastModifiedBy>
  <cp:lastPrinted>2022-07-09T08:23:49Z</cp:lastPrinted>
  <dcterms:created xsi:type="dcterms:W3CDTF">2019-12-05T07:40:23Z</dcterms:created>
  <dcterms:modified xsi:type="dcterms:W3CDTF">2024-04-09T13:26:48Z</dcterms:modified>
</cp:coreProperties>
</file>